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8580" tabRatio="764" activeTab="0"/>
  </bookViews>
  <sheets>
    <sheet name="Indice" sheetId="1" r:id="rId1"/>
    <sheet name="Saldo Total" sheetId="2" r:id="rId2"/>
    <sheet name="Gênero_Masculino" sheetId="3" r:id="rId3"/>
    <sheet name="Gênero_Feminino" sheetId="4" r:id="rId4"/>
    <sheet name="Faixa_etária" sheetId="5" r:id="rId5"/>
    <sheet name="Grau_de_instrução" sheetId="6" r:id="rId6"/>
    <sheet name="Renda" sheetId="7" r:id="rId7"/>
    <sheet name="Setores" sheetId="8" r:id="rId8"/>
    <sheet name="Estoque_de_empregos" sheetId="9" r:id="rId9"/>
  </sheets>
  <definedNames/>
  <calcPr fullCalcOnLoad="1"/>
</workbook>
</file>

<file path=xl/sharedStrings.xml><?xml version="1.0" encoding="utf-8"?>
<sst xmlns="http://schemas.openxmlformats.org/spreadsheetml/2006/main" count="201" uniqueCount="83">
  <si>
    <t>Período</t>
  </si>
  <si>
    <t>TOTAL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</si>
  <si>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</si>
  <si>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</si>
  <si>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</si>
  <si>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</si>
  <si>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</si>
  <si>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</si>
  <si>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</si>
  <si>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</si>
  <si>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</si>
  <si>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</si>
  <si>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-</t>
  </si>
  <si>
    <t>Novembro</t>
  </si>
  <si>
    <t>Dezembro</t>
  </si>
  <si>
    <t>Fonte: Elaboração própria com base nos dados do MTE – CAGED.</t>
  </si>
  <si>
    <t>Nota: Saldo é o resultados das admissões menos os desligamentos.</t>
  </si>
  <si>
    <t>Até 17 anos</t>
  </si>
  <si>
    <t>18 a 24 anos</t>
  </si>
  <si>
    <t>25 a 39 anos</t>
  </si>
  <si>
    <t>40 a 49 anos</t>
  </si>
  <si>
    <t>50 a 64 anos</t>
  </si>
  <si>
    <t>65 ou mais</t>
  </si>
  <si>
    <t>Total</t>
  </si>
  <si>
    <t>Até o 5º ano ao Fundamental Incomp.</t>
  </si>
  <si>
    <t>Fundamental Completo</t>
  </si>
  <si>
    <t>Ensino Médio Completo</t>
  </si>
  <si>
    <t>Maior Médio Completo</t>
  </si>
  <si>
    <t>Faixa Etária Período</t>
  </si>
  <si>
    <t>Grau de Inst  Período</t>
  </si>
  <si>
    <t>Extrativa mineral</t>
  </si>
  <si>
    <t>Setores Período</t>
  </si>
  <si>
    <t>Faixa Rem. Mensal  Período</t>
  </si>
  <si>
    <t>Até 2,0 salários</t>
  </si>
  <si>
    <t>De 2,01 a 5,0 salários</t>
  </si>
  <si>
    <t>De 5,01 a 15,00 salários</t>
  </si>
  <si>
    <t>Acima de 15,00 salários</t>
  </si>
  <si>
    <t>* Calculado com base no Salário Mínimo Mensal (R$ 545,00)</t>
  </si>
  <si>
    <t>SALDO DO EMPREGO FORMAL EM LAURO MULLER</t>
  </si>
  <si>
    <t>SALDO DO EMPREGO FORMAL EM LAURO MULLER (GÊNERO MASCULINO)</t>
  </si>
  <si>
    <t>SALDO DO EMPREGO FORMAL EM LAURO MULLER (GÊNERO FEMININO)</t>
  </si>
  <si>
    <t>SALDO DO EMPREGO FORMAL EM LAURO MULLER (FAIXA ETÁRIA) - 2011</t>
  </si>
  <si>
    <t>SALDO DO EMPREGO FORMAL EM LAURO MULLER (GRAU DE INSTRUÇÃO) - 2011</t>
  </si>
  <si>
    <t>SALDO DO EMPREGO FORMAL EM LAURO MULLER (Faixa de Remuneração Mensal*) - 2011</t>
  </si>
  <si>
    <t>Variação (%)</t>
  </si>
  <si>
    <t>1. Saldo do emprego formal por mês (Série Histórica)</t>
  </si>
  <si>
    <t>2. Gênero Masculino</t>
  </si>
  <si>
    <t>3. Gênero Feminino</t>
  </si>
  <si>
    <t>4. Faixa etária</t>
  </si>
  <si>
    <t>5. Grau de instrução</t>
  </si>
  <si>
    <t>6. Faixa de remuneração mensal</t>
  </si>
  <si>
    <t>7. Setores de atividade econômica</t>
  </si>
  <si>
    <t>8. Variação mensal do estoque de empregos</t>
  </si>
  <si>
    <t>Voltar p/ menu</t>
  </si>
  <si>
    <t>Indústria de produtos minerais nao metálicos</t>
  </si>
  <si>
    <t>Indústria metalúrgica</t>
  </si>
  <si>
    <t>Indústria mecânica</t>
  </si>
  <si>
    <t>Indústria do material elétrico e de comunicaçoes</t>
  </si>
  <si>
    <t>Indústria do material de transporte</t>
  </si>
  <si>
    <t>Indústria da madeira e do mobiliário</t>
  </si>
  <si>
    <t>Indústria do papel, papelao, editorial e gráfica</t>
  </si>
  <si>
    <t>Ind. da borracha, fumo, couros</t>
  </si>
  <si>
    <t xml:space="preserve">Ind. química </t>
  </si>
  <si>
    <t>Indústria têxtil</t>
  </si>
  <si>
    <t>Indústria de calçados</t>
  </si>
  <si>
    <t>Indústria de produtos alimentícios</t>
  </si>
  <si>
    <t>Serviços industriais de utilidade pública</t>
  </si>
  <si>
    <t>Construçao civil</t>
  </si>
  <si>
    <t>Comércio varejista</t>
  </si>
  <si>
    <t>Comércio atacadista</t>
  </si>
  <si>
    <t>Instituiçoes de crédito</t>
  </si>
  <si>
    <t>Com. e administraçao de imóveis</t>
  </si>
  <si>
    <t>Transportes e comunicaçoes</t>
  </si>
  <si>
    <t>Serv. de alojamento e alimentaçao</t>
  </si>
  <si>
    <t>Serviços médicos, odontológicos e veterinários</t>
  </si>
  <si>
    <t>Ensino</t>
  </si>
  <si>
    <t>Administraçao pública direta e autárquica</t>
  </si>
  <si>
    <t>Agricultura</t>
  </si>
  <si>
    <t>SALDO DE EMPREGOS FORMAL EM LAURO MULLER (ATIVIDADES ECONÔMICAS) - 2011</t>
  </si>
  <si>
    <t xml:space="preserve">MERCADO DE TRABALHO - LAURO MULLER | 2011                                                            </t>
  </si>
  <si>
    <t>Saldo</t>
  </si>
  <si>
    <t>Estoque</t>
  </si>
  <si>
    <t>ESTOQUE DE EMPREGOS EM LAURO MULLER - 2011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</si>
</sst>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 Narrow"/>
      <family val="2"/>
    </font>
    <font>
      <sz val="12"/>
      <color indexed="8"/>
      <name val="Arial Narrow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Calibri"/>
      <family val="2"/>
    </font>
    <font>
      <b/>
      <sz val="11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2"/>
      <color indexed="12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sz val="10"/>
      <color theme="1"/>
      <name val="Arial Narrow"/>
      <family val="2"/>
    </font>
    <font>
      <sz val="10"/>
      <color theme="1"/>
      <name val="Calibri"/>
      <family val="2"/>
    </font>
    <font>
      <b/>
      <sz val="10"/>
      <color theme="1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 style="medium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51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5" fillId="33" borderId="10" xfId="0" applyFont="1" applyFill="1" applyBorder="1" applyAlignment="1">
      <alignment horizontal="center"/>
    </xf>
    <xf numFmtId="0" fontId="45" fillId="33" borderId="0" xfId="0" applyFont="1" applyFill="1" applyBorder="1" applyAlignment="1">
      <alignment horizontal="center"/>
    </xf>
    <xf numFmtId="0" fontId="46" fillId="33" borderId="0" xfId="0" applyFont="1" applyFill="1" applyAlignment="1">
      <alignment horizontal="center"/>
    </xf>
    <xf numFmtId="0" fontId="46" fillId="33" borderId="0" xfId="0" applyFont="1" applyFill="1" applyBorder="1" applyAlignment="1">
      <alignment horizontal="center"/>
    </xf>
    <xf numFmtId="0" fontId="46" fillId="33" borderId="10" xfId="0" applyFont="1" applyFill="1" applyBorder="1" applyAlignment="1">
      <alignment horizontal="center"/>
    </xf>
    <xf numFmtId="0" fontId="45" fillId="33" borderId="11" xfId="0" applyFont="1" applyFill="1" applyBorder="1" applyAlignment="1">
      <alignment horizontal="center"/>
    </xf>
    <xf numFmtId="0" fontId="47" fillId="33" borderId="0" xfId="0" applyFont="1" applyFill="1" applyAlignment="1">
      <alignment horizontal="center"/>
    </xf>
    <xf numFmtId="0" fontId="3" fillId="33" borderId="0" xfId="0" applyNumberFormat="1" applyFont="1" applyFill="1" applyBorder="1" applyAlignment="1" applyProtection="1">
      <alignment horizontal="center" vertical="center"/>
      <protection/>
    </xf>
    <xf numFmtId="0" fontId="3" fillId="33" borderId="10" xfId="0" applyNumberFormat="1" applyFont="1" applyFill="1" applyBorder="1" applyAlignment="1" applyProtection="1">
      <alignment horizontal="center" vertical="center"/>
      <protection/>
    </xf>
    <xf numFmtId="0" fontId="45" fillId="33" borderId="11" xfId="0" applyFont="1" applyFill="1" applyBorder="1" applyAlignment="1">
      <alignment horizontal="center" vertical="center"/>
    </xf>
    <xf numFmtId="0" fontId="45" fillId="33" borderId="11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7" fillId="33" borderId="0" xfId="0" applyFont="1" applyFill="1" applyBorder="1" applyAlignment="1">
      <alignment horizontal="center"/>
    </xf>
    <xf numFmtId="0" fontId="3" fillId="33" borderId="0" xfId="0" applyFont="1" applyFill="1" applyAlignment="1">
      <alignment horizontal="center" vertical="center"/>
    </xf>
    <xf numFmtId="0" fontId="48" fillId="33" borderId="0" xfId="0" applyFont="1" applyFill="1" applyAlignment="1">
      <alignment/>
    </xf>
    <xf numFmtId="0" fontId="2" fillId="33" borderId="11" xfId="0" applyFont="1" applyFill="1" applyBorder="1" applyAlignment="1">
      <alignment horizontal="center" vertical="center" wrapText="1"/>
    </xf>
    <xf numFmtId="0" fontId="49" fillId="33" borderId="0" xfId="0" applyFont="1" applyFill="1" applyAlignment="1">
      <alignment/>
    </xf>
    <xf numFmtId="0" fontId="47" fillId="33" borderId="0" xfId="0" applyFont="1" applyFill="1" applyAlignment="1">
      <alignment/>
    </xf>
    <xf numFmtId="0" fontId="45" fillId="33" borderId="10" xfId="0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/>
    </xf>
    <xf numFmtId="0" fontId="7" fillId="34" borderId="0" xfId="0" applyFont="1" applyFill="1" applyAlignment="1">
      <alignment/>
    </xf>
    <xf numFmtId="0" fontId="8" fillId="34" borderId="0" xfId="0" applyFont="1" applyFill="1" applyAlignment="1">
      <alignment/>
    </xf>
    <xf numFmtId="0" fontId="9" fillId="34" borderId="0" xfId="44" applyFill="1" applyAlignment="1" applyProtection="1">
      <alignment/>
      <protection/>
    </xf>
    <xf numFmtId="0" fontId="45" fillId="33" borderId="10" xfId="0" applyFont="1" applyFill="1" applyBorder="1" applyAlignment="1">
      <alignment horizontal="center"/>
    </xf>
    <xf numFmtId="0" fontId="46" fillId="33" borderId="0" xfId="0" applyFont="1" applyFill="1" applyAlignment="1">
      <alignment/>
    </xf>
    <xf numFmtId="0" fontId="45" fillId="33" borderId="0" xfId="0" applyFont="1" applyFill="1" applyBorder="1" applyAlignment="1">
      <alignment horizontal="center" vertical="center" wrapText="1"/>
    </xf>
    <xf numFmtId="0" fontId="45" fillId="33" borderId="0" xfId="0" applyFont="1" applyFill="1" applyBorder="1" applyAlignment="1">
      <alignment horizontal="center" vertical="center"/>
    </xf>
    <xf numFmtId="0" fontId="46" fillId="33" borderId="0" xfId="0" applyFont="1" applyFill="1" applyAlignment="1">
      <alignment horizontal="center" vertical="center"/>
    </xf>
    <xf numFmtId="0" fontId="46" fillId="33" borderId="0" xfId="0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/>
    </xf>
    <xf numFmtId="0" fontId="45" fillId="33" borderId="0" xfId="0" applyFont="1" applyFill="1" applyAlignment="1">
      <alignment/>
    </xf>
    <xf numFmtId="0" fontId="46" fillId="33" borderId="0" xfId="0" applyFont="1" applyFill="1" applyBorder="1" applyAlignment="1">
      <alignment/>
    </xf>
    <xf numFmtId="0" fontId="45" fillId="33" borderId="0" xfId="0" applyFont="1" applyFill="1" applyBorder="1" applyAlignment="1">
      <alignment/>
    </xf>
    <xf numFmtId="0" fontId="10" fillId="35" borderId="12" xfId="44" applyFont="1" applyFill="1" applyBorder="1" applyAlignment="1" applyProtection="1">
      <alignment horizontal="center" vertical="center"/>
      <protection/>
    </xf>
    <xf numFmtId="3" fontId="46" fillId="33" borderId="0" xfId="0" applyNumberFormat="1" applyFont="1" applyFill="1" applyAlignment="1">
      <alignment horizontal="center"/>
    </xf>
    <xf numFmtId="164" fontId="46" fillId="33" borderId="0" xfId="0" applyNumberFormat="1" applyFont="1" applyFill="1" applyAlignment="1">
      <alignment horizontal="center"/>
    </xf>
    <xf numFmtId="3" fontId="46" fillId="33" borderId="10" xfId="0" applyNumberFormat="1" applyFont="1" applyFill="1" applyBorder="1" applyAlignment="1">
      <alignment horizontal="center"/>
    </xf>
    <xf numFmtId="164" fontId="46" fillId="33" borderId="10" xfId="0" applyNumberFormat="1" applyFont="1" applyFill="1" applyBorder="1" applyAlignment="1">
      <alignment horizontal="center"/>
    </xf>
    <xf numFmtId="164" fontId="45" fillId="33" borderId="10" xfId="0" applyNumberFormat="1" applyFont="1" applyFill="1" applyBorder="1" applyAlignment="1">
      <alignment horizontal="center"/>
    </xf>
    <xf numFmtId="0" fontId="45" fillId="33" borderId="0" xfId="0" applyFont="1" applyFill="1" applyAlignment="1">
      <alignment horizontal="center"/>
    </xf>
    <xf numFmtId="0" fontId="2" fillId="33" borderId="0" xfId="0" applyNumberFormat="1" applyFont="1" applyFill="1" applyBorder="1" applyAlignment="1" applyProtection="1">
      <alignment horizontal="center" vertical="center"/>
      <protection/>
    </xf>
    <xf numFmtId="0" fontId="2" fillId="33" borderId="10" xfId="0" applyNumberFormat="1" applyFont="1" applyFill="1" applyBorder="1" applyAlignment="1" applyProtection="1">
      <alignment horizontal="center" vertical="center"/>
      <protection/>
    </xf>
    <xf numFmtId="0" fontId="45" fillId="33" borderId="10" xfId="0" applyFont="1" applyFill="1" applyBorder="1" applyAlignment="1">
      <alignment horizontal="center" vertical="center"/>
    </xf>
    <xf numFmtId="0" fontId="49" fillId="33" borderId="0" xfId="0" applyFont="1" applyFill="1" applyAlignment="1">
      <alignment horizontal="left"/>
    </xf>
    <xf numFmtId="0" fontId="49" fillId="33" borderId="0" xfId="0" applyFont="1" applyFill="1" applyBorder="1" applyAlignment="1">
      <alignment horizontal="left"/>
    </xf>
    <xf numFmtId="0" fontId="45" fillId="33" borderId="10" xfId="0" applyFont="1" applyFill="1" applyBorder="1" applyAlignment="1">
      <alignment horizontal="center"/>
    </xf>
    <xf numFmtId="0" fontId="9" fillId="35" borderId="12" xfId="44" applyFill="1" applyBorder="1" applyAlignment="1" applyProtection="1">
      <alignment horizontal="center" vertical="center"/>
      <protection/>
    </xf>
    <xf numFmtId="0" fontId="45" fillId="33" borderId="0" xfId="0" applyFont="1" applyFill="1" applyAlignment="1">
      <alignment horizontal="left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342900</xdr:colOff>
      <xdr:row>15</xdr:row>
      <xdr:rowOff>133350</xdr:rowOff>
    </xdr:from>
    <xdr:to>
      <xdr:col>1</xdr:col>
      <xdr:colOff>2990850</xdr:colOff>
      <xdr:row>27</xdr:row>
      <xdr:rowOff>76200</xdr:rowOff>
    </xdr:to>
    <xdr:pic>
      <xdr:nvPicPr>
        <xdr:cNvPr id="1" name="Imagem 4" descr="unesc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2590800"/>
          <a:ext cx="2647950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3048000</xdr:colOff>
      <xdr:row>8</xdr:row>
      <xdr:rowOff>19050</xdr:rowOff>
    </xdr:from>
    <xdr:to>
      <xdr:col>3</xdr:col>
      <xdr:colOff>428625</xdr:colOff>
      <xdr:row>36</xdr:row>
      <xdr:rowOff>123825</xdr:rowOff>
    </xdr:to>
    <xdr:pic>
      <xdr:nvPicPr>
        <xdr:cNvPr id="2" name="Imagem 5" descr="ipese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76600" y="1343025"/>
          <a:ext cx="4705350" cy="469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7</xdr:col>
      <xdr:colOff>209550</xdr:colOff>
      <xdr:row>29</xdr:row>
      <xdr:rowOff>19050</xdr:rowOff>
    </xdr:to>
    <xdr:pic>
      <xdr:nvPicPr>
        <xdr:cNvPr id="3" name="Imagem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62925" y="2295525"/>
          <a:ext cx="2038350" cy="2505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2:B10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.421875" style="24" customWidth="1"/>
    <col min="2" max="2" width="100.7109375" style="24" customWidth="1"/>
    <col min="3" max="16384" width="9.140625" style="24" customWidth="1"/>
  </cols>
  <sheetData>
    <row r="2" ht="15">
      <c r="B2" s="23" t="s">
        <v>79</v>
      </c>
    </row>
    <row r="3" ht="12.75">
      <c r="B3" s="25" t="s">
        <v>45</v>
      </c>
    </row>
    <row r="4" ht="12.75">
      <c r="B4" s="25" t="s">
        <v>46</v>
      </c>
    </row>
    <row r="5" ht="12.75">
      <c r="B5" s="25" t="s">
        <v>47</v>
      </c>
    </row>
    <row r="6" ht="12.75">
      <c r="B6" s="25" t="s">
        <v>48</v>
      </c>
    </row>
    <row r="7" ht="12.75">
      <c r="B7" s="25" t="s">
        <v>49</v>
      </c>
    </row>
    <row r="8" ht="12.75">
      <c r="B8" s="25" t="s">
        <v>50</v>
      </c>
    </row>
    <row r="9" ht="12.75">
      <c r="B9" s="25" t="s">
        <v>51</v>
      </c>
    </row>
    <row r="10" ht="12.75">
      <c r="B10" s="25" t="s">
        <v>52</v>
      </c>
    </row>
    <row r="11" ht="12.75"/>
    <row r="12" ht="12.75"/>
    <row r="13" ht="12.75"/>
    <row r="14" ht="12.75"/>
    <row r="15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9" ht="12.75"/>
    <row r="30" ht="12.75"/>
    <row r="31" ht="12.75"/>
    <row r="32" ht="12.75"/>
    <row r="33" ht="12.75"/>
    <row r="34" ht="12.75"/>
    <row r="35" ht="12.75"/>
    <row r="36" ht="12.75"/>
  </sheetData>
  <sheetProtection/>
  <hyperlinks>
    <hyperlink ref="B3" location="'Saldo Total'!A1" display="1.Saldo Total"/>
    <hyperlink ref="B4" location="Gênero_Masculino!A1" display="2. Gênero Masculino"/>
    <hyperlink ref="B5" location="Gênero_Feminino!A1" display="3. Gênero Feminino"/>
    <hyperlink ref="B6" location="Faixa_etária!A1" display="4. Faixa etária"/>
    <hyperlink ref="B7" location="Grau_de_instrução!A1" display="5. Grau de instrução"/>
    <hyperlink ref="B8" location="Renda!A1" display="6. Faixa de remuneração mensal"/>
    <hyperlink ref="B9" location="Setores!A1" display="7. Setores de atividade econômica"/>
    <hyperlink ref="B10" location="Estoque_de_empregos!A1" display="8. Variação mensal do estoque de empregos"/>
  </hyperlink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7"/>
  <sheetViews>
    <sheetView zoomScalePageLayoutView="0" workbookViewId="0" topLeftCell="A1">
      <selection activeCell="O2" sqref="O2"/>
    </sheetView>
  </sheetViews>
  <sheetFormatPr defaultColWidth="9.140625" defaultRowHeight="15"/>
  <cols>
    <col min="1" max="1" width="10.140625" style="1" bestFit="1" customWidth="1"/>
    <col min="2" max="14" width="9.140625" style="1" customWidth="1"/>
    <col min="15" max="15" width="13.57421875" style="1" bestFit="1" customWidth="1"/>
    <col min="16" max="16384" width="9.140625" style="1" customWidth="1"/>
  </cols>
  <sheetData>
    <row r="1" spans="1:13" ht="16.5" thickBot="1">
      <c r="A1" s="45" t="s">
        <v>38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1:15" ht="16.5" thickBot="1">
      <c r="A2" s="2" t="s">
        <v>0</v>
      </c>
      <c r="B2" s="2">
        <v>2001</v>
      </c>
      <c r="C2" s="2">
        <v>2002</v>
      </c>
      <c r="D2" s="2">
        <v>2003</v>
      </c>
      <c r="E2" s="2">
        <v>2004</v>
      </c>
      <c r="F2" s="2">
        <v>2005</v>
      </c>
      <c r="G2" s="2">
        <v>2006</v>
      </c>
      <c r="H2" s="2">
        <v>2007</v>
      </c>
      <c r="I2" s="2">
        <v>2008</v>
      </c>
      <c r="J2" s="2">
        <v>2009</v>
      </c>
      <c r="K2" s="2">
        <v>2010</v>
      </c>
      <c r="L2" s="2">
        <v>2011</v>
      </c>
      <c r="M2" s="26" t="s">
        <v>1</v>
      </c>
      <c r="O2" s="36" t="s">
        <v>53</v>
      </c>
    </row>
    <row r="3" spans="1:13" ht="15.75">
      <c r="A3" s="3" t="s">
        <v>2</v>
      </c>
      <c r="B3" s="9">
        <f>SUM(Gênero_Masculino!B3+Gênero_Feminino!B3)</f>
        <v>9</v>
      </c>
      <c r="C3" s="9">
        <f>SUM(Gênero_Masculino!C3+Gênero_Feminino!C3)</f>
        <v>-1</v>
      </c>
      <c r="D3" s="9">
        <f>SUM(Gênero_Masculino!D3+Gênero_Feminino!D3)</f>
        <v>-17</v>
      </c>
      <c r="E3" s="9">
        <f>SUM(Gênero_Masculino!E3+Gênero_Feminino!E3)</f>
        <v>16</v>
      </c>
      <c r="F3" s="9">
        <f>SUM(Gênero_Masculino!F3+Gênero_Feminino!F3)</f>
        <v>22</v>
      </c>
      <c r="G3" s="9">
        <f>SUM(Gênero_Masculino!G3+Gênero_Feminino!G3)</f>
        <v>-13</v>
      </c>
      <c r="H3" s="9">
        <f>SUM(Gênero_Masculino!H3+Gênero_Feminino!H3)</f>
        <v>-13</v>
      </c>
      <c r="I3" s="9">
        <v>-13</v>
      </c>
      <c r="J3" s="9">
        <v>-9</v>
      </c>
      <c r="K3" s="9">
        <v>29</v>
      </c>
      <c r="L3" s="9">
        <f>SUM(Gênero_Masculino!L3+Gênero_Feminino!L3)</f>
        <v>9</v>
      </c>
      <c r="M3" s="42">
        <f aca="true" t="shared" si="0" ref="M3:M15">SUM(B3:L3)</f>
        <v>19</v>
      </c>
    </row>
    <row r="4" spans="1:13" ht="15.75">
      <c r="A4" s="3" t="s">
        <v>3</v>
      </c>
      <c r="B4" s="9">
        <f>SUM(Gênero_Masculino!B4+Gênero_Feminino!B4)</f>
        <v>12</v>
      </c>
      <c r="C4" s="9">
        <f>SUM(Gênero_Masculino!C4+Gênero_Feminino!C4)</f>
        <v>13</v>
      </c>
      <c r="D4" s="9">
        <f>SUM(Gênero_Masculino!D4+Gênero_Feminino!D4)</f>
        <v>-6</v>
      </c>
      <c r="E4" s="9">
        <f>SUM(Gênero_Masculino!E4+Gênero_Feminino!E4)</f>
        <v>-13</v>
      </c>
      <c r="F4" s="9">
        <f>SUM(Gênero_Masculino!F4+Gênero_Feminino!F4)</f>
        <v>10</v>
      </c>
      <c r="G4" s="9">
        <f>SUM(Gênero_Masculino!G4+Gênero_Feminino!G4)</f>
        <v>30</v>
      </c>
      <c r="H4" s="9">
        <f>SUM(Gênero_Masculino!H4+Gênero_Feminino!H4)</f>
        <v>14</v>
      </c>
      <c r="I4" s="9">
        <v>-2</v>
      </c>
      <c r="J4" s="9">
        <v>-5</v>
      </c>
      <c r="K4" s="9">
        <v>11</v>
      </c>
      <c r="L4" s="9">
        <f>SUM(Gênero_Masculino!L4+Gênero_Feminino!L4)</f>
        <v>20</v>
      </c>
      <c r="M4" s="42">
        <f t="shared" si="0"/>
        <v>84</v>
      </c>
    </row>
    <row r="5" spans="1:13" ht="15.75">
      <c r="A5" s="3" t="s">
        <v>4</v>
      </c>
      <c r="B5" s="9">
        <f>SUM(Gênero_Masculino!B5+Gênero_Feminino!B5)</f>
        <v>29</v>
      </c>
      <c r="C5" s="9">
        <f>SUM(Gênero_Masculino!C5+Gênero_Feminino!C5)</f>
        <v>-2</v>
      </c>
      <c r="D5" s="9">
        <f>SUM(Gênero_Masculino!D5+Gênero_Feminino!D5)</f>
        <v>6</v>
      </c>
      <c r="E5" s="9">
        <f>SUM(Gênero_Masculino!E5+Gênero_Feminino!E5)</f>
        <v>-2</v>
      </c>
      <c r="F5" s="9">
        <f>SUM(Gênero_Masculino!F5+Gênero_Feminino!F5)</f>
        <v>36</v>
      </c>
      <c r="G5" s="9">
        <f>SUM(Gênero_Masculino!G5+Gênero_Feminino!G5)</f>
        <v>11</v>
      </c>
      <c r="H5" s="9">
        <f>SUM(Gênero_Masculino!H5+Gênero_Feminino!H5)</f>
        <v>-22</v>
      </c>
      <c r="I5" s="9">
        <v>37</v>
      </c>
      <c r="J5" s="9">
        <v>-62</v>
      </c>
      <c r="K5" s="9">
        <v>29</v>
      </c>
      <c r="L5" s="9">
        <f>SUM(Gênero_Masculino!L5+Gênero_Feminino!L5)</f>
        <v>29</v>
      </c>
      <c r="M5" s="42">
        <f t="shared" si="0"/>
        <v>89</v>
      </c>
    </row>
    <row r="6" spans="1:13" ht="15.75">
      <c r="A6" s="3" t="s">
        <v>5</v>
      </c>
      <c r="B6" s="9">
        <f>SUM(Gênero_Masculino!B6+Gênero_Feminino!B6)</f>
        <v>4</v>
      </c>
      <c r="C6" s="9">
        <f>SUM(Gênero_Masculino!C6+Gênero_Feminino!C6)</f>
        <v>-2</v>
      </c>
      <c r="D6" s="9">
        <f>SUM(Gênero_Masculino!D6+Gênero_Feminino!D6)</f>
        <v>14</v>
      </c>
      <c r="E6" s="9">
        <f>SUM(Gênero_Masculino!E6+Gênero_Feminino!E6)</f>
        <v>3</v>
      </c>
      <c r="F6" s="9">
        <f>SUM(Gênero_Masculino!F6+Gênero_Feminino!F6)</f>
        <v>-7</v>
      </c>
      <c r="G6" s="9">
        <f>SUM(Gênero_Masculino!G6+Gênero_Feminino!G6)</f>
        <v>8</v>
      </c>
      <c r="H6" s="9">
        <f>SUM(Gênero_Masculino!H6+Gênero_Feminino!H6)</f>
        <v>-1</v>
      </c>
      <c r="I6" s="9">
        <v>1</v>
      </c>
      <c r="J6" s="9">
        <v>29</v>
      </c>
      <c r="K6" s="9">
        <v>17</v>
      </c>
      <c r="L6" s="9">
        <f>SUM(Gênero_Masculino!L6+Gênero_Feminino!L6)</f>
        <v>39</v>
      </c>
      <c r="M6" s="42">
        <f t="shared" si="0"/>
        <v>105</v>
      </c>
    </row>
    <row r="7" spans="1:13" ht="15.75">
      <c r="A7" s="3" t="s">
        <v>6</v>
      </c>
      <c r="B7" s="9">
        <f>SUM(Gênero_Masculino!B7+Gênero_Feminino!B7)</f>
        <v>13</v>
      </c>
      <c r="C7" s="9">
        <f>SUM(Gênero_Masculino!C7+Gênero_Feminino!C7)</f>
        <v>12</v>
      </c>
      <c r="D7" s="9">
        <f>SUM(Gênero_Masculino!D7+Gênero_Feminino!D7)</f>
        <v>20</v>
      </c>
      <c r="E7" s="9">
        <f>SUM(Gênero_Masculino!E7+Gênero_Feminino!E7)</f>
        <v>28</v>
      </c>
      <c r="F7" s="9">
        <f>SUM(Gênero_Masculino!F7+Gênero_Feminino!F7)</f>
        <v>57</v>
      </c>
      <c r="G7" s="9">
        <f>SUM(Gênero_Masculino!G7+Gênero_Feminino!G7)</f>
        <v>-3</v>
      </c>
      <c r="H7" s="9">
        <f>SUM(Gênero_Masculino!H7+Gênero_Feminino!H7)</f>
        <v>16</v>
      </c>
      <c r="I7" s="9">
        <v>36</v>
      </c>
      <c r="J7" s="9">
        <v>15</v>
      </c>
      <c r="K7" s="9">
        <v>-13</v>
      </c>
      <c r="L7" s="9">
        <f>SUM(Gênero_Masculino!L7+Gênero_Feminino!L7)</f>
        <v>55</v>
      </c>
      <c r="M7" s="42">
        <f t="shared" si="0"/>
        <v>236</v>
      </c>
    </row>
    <row r="8" spans="1:13" ht="15.75">
      <c r="A8" s="3" t="s">
        <v>7</v>
      </c>
      <c r="B8" s="9">
        <f>SUM(Gênero_Masculino!B8+Gênero_Feminino!B8)</f>
        <v>-24</v>
      </c>
      <c r="C8" s="9">
        <f>SUM(Gênero_Masculino!C8+Gênero_Feminino!C8)</f>
        <v>2</v>
      </c>
      <c r="D8" s="9">
        <f>SUM(Gênero_Masculino!D8+Gênero_Feminino!D8)</f>
        <v>-9</v>
      </c>
      <c r="E8" s="9">
        <f>SUM(Gênero_Masculino!E8+Gênero_Feminino!E8)</f>
        <v>20</v>
      </c>
      <c r="F8" s="9">
        <f>SUM(Gênero_Masculino!F8+Gênero_Feminino!F8)</f>
        <v>61</v>
      </c>
      <c r="G8" s="9">
        <f>SUM(Gênero_Masculino!G8+Gênero_Feminino!G8)</f>
        <v>27</v>
      </c>
      <c r="H8" s="9">
        <f>SUM(Gênero_Masculino!H8+Gênero_Feminino!H8)</f>
        <v>-1</v>
      </c>
      <c r="I8" s="9">
        <v>-19</v>
      </c>
      <c r="J8" s="9">
        <v>12</v>
      </c>
      <c r="K8" s="9">
        <v>19</v>
      </c>
      <c r="L8" s="9">
        <f>SUM(Gênero_Masculino!L8+Gênero_Feminino!L8)</f>
        <v>13</v>
      </c>
      <c r="M8" s="42">
        <f t="shared" si="0"/>
        <v>101</v>
      </c>
    </row>
    <row r="9" spans="1:13" ht="15.75">
      <c r="A9" s="3" t="s">
        <v>8</v>
      </c>
      <c r="B9" s="9">
        <f>SUM(Gênero_Masculino!B9+Gênero_Feminino!B9)</f>
        <v>-14</v>
      </c>
      <c r="C9" s="9">
        <f>SUM(Gênero_Masculino!C9+Gênero_Feminino!C9)</f>
        <v>-5</v>
      </c>
      <c r="D9" s="9">
        <f>SUM(Gênero_Masculino!D9+Gênero_Feminino!D9)</f>
        <v>10</v>
      </c>
      <c r="E9" s="9">
        <f>SUM(Gênero_Masculino!E9+Gênero_Feminino!E9)</f>
        <v>3</v>
      </c>
      <c r="F9" s="9">
        <f>SUM(Gênero_Masculino!F9+Gênero_Feminino!F9)</f>
        <v>32</v>
      </c>
      <c r="G9" s="9">
        <f>SUM(Gênero_Masculino!G9+Gênero_Feminino!G9)</f>
        <v>14</v>
      </c>
      <c r="H9" s="9">
        <f>SUM(Gênero_Masculino!H9+Gênero_Feminino!H9)</f>
        <v>-11</v>
      </c>
      <c r="I9" s="9">
        <v>32</v>
      </c>
      <c r="J9" s="9">
        <v>-55</v>
      </c>
      <c r="K9" s="9">
        <v>0</v>
      </c>
      <c r="L9" s="9">
        <f>SUM(Gênero_Masculino!L9+Gênero_Feminino!L9)</f>
        <v>-24</v>
      </c>
      <c r="M9" s="42">
        <f t="shared" si="0"/>
        <v>-18</v>
      </c>
    </row>
    <row r="10" spans="1:13" ht="15.75">
      <c r="A10" s="3" t="s">
        <v>9</v>
      </c>
      <c r="B10" s="9">
        <f>SUM(Gênero_Masculino!B10+Gênero_Feminino!B10)</f>
        <v>4</v>
      </c>
      <c r="C10" s="9">
        <f>SUM(Gênero_Masculino!C10+Gênero_Feminino!C10)</f>
        <v>0</v>
      </c>
      <c r="D10" s="9">
        <f>SUM(Gênero_Masculino!D10+Gênero_Feminino!D10)</f>
        <v>-5</v>
      </c>
      <c r="E10" s="9">
        <f>SUM(Gênero_Masculino!E10+Gênero_Feminino!E10)</f>
        <v>21</v>
      </c>
      <c r="F10" s="9">
        <f>SUM(Gênero_Masculino!F10+Gênero_Feminino!F10)</f>
        <v>12</v>
      </c>
      <c r="G10" s="9">
        <f>SUM(Gênero_Masculino!G10+Gênero_Feminino!G10)</f>
        <v>-13</v>
      </c>
      <c r="H10" s="9">
        <f>SUM(Gênero_Masculino!H10+Gênero_Feminino!H10)</f>
        <v>-1</v>
      </c>
      <c r="I10" s="9">
        <v>23</v>
      </c>
      <c r="J10" s="9">
        <v>-69</v>
      </c>
      <c r="K10" s="9">
        <v>27</v>
      </c>
      <c r="L10" s="9">
        <f>SUM(Gênero_Masculino!L10+Gênero_Feminino!L10)</f>
        <v>-17</v>
      </c>
      <c r="M10" s="42">
        <f t="shared" si="0"/>
        <v>-18</v>
      </c>
    </row>
    <row r="11" spans="1:13" ht="15.75">
      <c r="A11" s="3" t="s">
        <v>10</v>
      </c>
      <c r="B11" s="9">
        <f>SUM(Gênero_Masculino!B11+Gênero_Feminino!B11)</f>
        <v>-14</v>
      </c>
      <c r="C11" s="9">
        <f>SUM(Gênero_Masculino!C11+Gênero_Feminino!C11)</f>
        <v>37</v>
      </c>
      <c r="D11" s="9">
        <f>SUM(Gênero_Masculino!D11+Gênero_Feminino!D11)</f>
        <v>11</v>
      </c>
      <c r="E11" s="9">
        <f>SUM(Gênero_Masculino!E11+Gênero_Feminino!E11)</f>
        <v>22</v>
      </c>
      <c r="F11" s="9">
        <f>SUM(Gênero_Masculino!F11+Gênero_Feminino!F11)</f>
        <v>-6</v>
      </c>
      <c r="G11" s="9">
        <f>SUM(Gênero_Masculino!G11+Gênero_Feminino!G11)</f>
        <v>14</v>
      </c>
      <c r="H11" s="9">
        <f>SUM(Gênero_Masculino!H11+Gênero_Feminino!H11)</f>
        <v>19</v>
      </c>
      <c r="I11" s="9">
        <v>26</v>
      </c>
      <c r="J11" s="9">
        <v>-4</v>
      </c>
      <c r="K11" s="9">
        <v>7</v>
      </c>
      <c r="L11" s="9">
        <f>SUM(Gênero_Masculino!L11+Gênero_Feminino!L11)</f>
        <v>-10</v>
      </c>
      <c r="M11" s="42">
        <f t="shared" si="0"/>
        <v>102</v>
      </c>
    </row>
    <row r="12" spans="1:13" ht="15.75">
      <c r="A12" s="3" t="s">
        <v>11</v>
      </c>
      <c r="B12" s="9">
        <f>SUM(Gênero_Masculino!B12+Gênero_Feminino!B12)</f>
        <v>12</v>
      </c>
      <c r="C12" s="9">
        <f>SUM(Gênero_Masculino!C12+Gênero_Feminino!C12)</f>
        <v>4</v>
      </c>
      <c r="D12" s="9">
        <f>SUM(Gênero_Masculino!D12+Gênero_Feminino!D12)</f>
        <v>14</v>
      </c>
      <c r="E12" s="9">
        <f>SUM(Gênero_Masculino!E12+Gênero_Feminino!E12)</f>
        <v>-4</v>
      </c>
      <c r="F12" s="9">
        <f>SUM(Gênero_Masculino!F12+Gênero_Feminino!F12)</f>
        <v>-14</v>
      </c>
      <c r="G12" s="9">
        <f>SUM(Gênero_Masculino!G12+Gênero_Feminino!G12)</f>
        <v>2</v>
      </c>
      <c r="H12" s="9">
        <f>SUM(Gênero_Masculino!H12+Gênero_Feminino!H12)</f>
        <v>-4</v>
      </c>
      <c r="I12" s="9">
        <v>10</v>
      </c>
      <c r="J12" s="9">
        <v>-29</v>
      </c>
      <c r="K12" s="9">
        <v>18</v>
      </c>
      <c r="L12" s="9">
        <v>61</v>
      </c>
      <c r="M12" s="42">
        <f t="shared" si="0"/>
        <v>70</v>
      </c>
    </row>
    <row r="13" spans="1:13" ht="15.75">
      <c r="A13" s="3" t="s">
        <v>13</v>
      </c>
      <c r="B13" s="9">
        <f>SUM(Gênero_Masculino!B13+Gênero_Feminino!B13)</f>
        <v>1</v>
      </c>
      <c r="C13" s="9">
        <f>SUM(Gênero_Masculino!C13+Gênero_Feminino!C13)</f>
        <v>12</v>
      </c>
      <c r="D13" s="9">
        <f>SUM(Gênero_Masculino!D13+Gênero_Feminino!D13)</f>
        <v>-7</v>
      </c>
      <c r="E13" s="9">
        <f>SUM(Gênero_Masculino!E13+Gênero_Feminino!E13)</f>
        <v>17</v>
      </c>
      <c r="F13" s="9">
        <f>SUM(Gênero_Masculino!F13+Gênero_Feminino!F13)</f>
        <v>-18</v>
      </c>
      <c r="G13" s="9">
        <f>SUM(Gênero_Masculino!G13+Gênero_Feminino!G13)</f>
        <v>-11</v>
      </c>
      <c r="H13" s="9">
        <f>SUM(Gênero_Masculino!H13+Gênero_Feminino!H13)</f>
        <v>-5</v>
      </c>
      <c r="I13" s="9">
        <v>17</v>
      </c>
      <c r="J13" s="9">
        <v>4</v>
      </c>
      <c r="K13" s="9">
        <v>31</v>
      </c>
      <c r="L13" s="9">
        <v>10</v>
      </c>
      <c r="M13" s="42">
        <f t="shared" si="0"/>
        <v>51</v>
      </c>
    </row>
    <row r="14" spans="1:13" ht="16.5" thickBot="1">
      <c r="A14" s="2" t="s">
        <v>14</v>
      </c>
      <c r="B14" s="9">
        <f>SUM(Gênero_Masculino!B14+Gênero_Feminino!B14)</f>
        <v>-5</v>
      </c>
      <c r="C14" s="9">
        <f>SUM(Gênero_Masculino!C14+Gênero_Feminino!C14)</f>
        <v>-26</v>
      </c>
      <c r="D14" s="9">
        <f>SUM(Gênero_Masculino!D14+Gênero_Feminino!D14)</f>
        <v>-10</v>
      </c>
      <c r="E14" s="9">
        <f>SUM(Gênero_Masculino!E14+Gênero_Feminino!E14)</f>
        <v>-16</v>
      </c>
      <c r="F14" s="9">
        <f>SUM(Gênero_Masculino!F14+Gênero_Feminino!F14)</f>
        <v>-16</v>
      </c>
      <c r="G14" s="9">
        <f>SUM(Gênero_Masculino!G14+Gênero_Feminino!G14)</f>
        <v>1</v>
      </c>
      <c r="H14" s="9">
        <f>SUM(Gênero_Masculino!H14+Gênero_Feminino!H14)</f>
        <v>-6</v>
      </c>
      <c r="I14" s="9">
        <v>5</v>
      </c>
      <c r="J14" s="9">
        <v>-20</v>
      </c>
      <c r="K14" s="9">
        <v>-14</v>
      </c>
      <c r="L14" s="9">
        <v>0</v>
      </c>
      <c r="M14" s="26">
        <f t="shared" si="0"/>
        <v>-107</v>
      </c>
    </row>
    <row r="15" spans="1:13" ht="16.5" thickBot="1">
      <c r="A15" s="7" t="s">
        <v>1</v>
      </c>
      <c r="B15" s="7">
        <f aca="true" t="shared" si="1" ref="B15:K15">SUM(B3:B14)</f>
        <v>27</v>
      </c>
      <c r="C15" s="7">
        <f t="shared" si="1"/>
        <v>44</v>
      </c>
      <c r="D15" s="7">
        <f t="shared" si="1"/>
        <v>21</v>
      </c>
      <c r="E15" s="7">
        <f t="shared" si="1"/>
        <v>95</v>
      </c>
      <c r="F15" s="7">
        <f t="shared" si="1"/>
        <v>169</v>
      </c>
      <c r="G15" s="7">
        <f t="shared" si="1"/>
        <v>67</v>
      </c>
      <c r="H15" s="7">
        <f t="shared" si="1"/>
        <v>-15</v>
      </c>
      <c r="I15" s="7">
        <f t="shared" si="1"/>
        <v>153</v>
      </c>
      <c r="J15" s="7">
        <f t="shared" si="1"/>
        <v>-193</v>
      </c>
      <c r="K15" s="7">
        <f t="shared" si="1"/>
        <v>161</v>
      </c>
      <c r="L15" s="7">
        <f>SUM(L3:L14)</f>
        <v>185</v>
      </c>
      <c r="M15" s="7">
        <f t="shared" si="0"/>
        <v>714</v>
      </c>
    </row>
    <row r="16" spans="1:13" s="17" customFormat="1" ht="12.75">
      <c r="A16" s="46" t="s">
        <v>15</v>
      </c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</row>
    <row r="17" spans="1:13" s="17" customFormat="1" ht="12.75">
      <c r="A17" s="46" t="s">
        <v>16</v>
      </c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</row>
  </sheetData>
  <sheetProtection/>
  <mergeCells count="3">
    <mergeCell ref="A1:M1"/>
    <mergeCell ref="A16:M16"/>
    <mergeCell ref="A17:M17"/>
  </mergeCells>
  <hyperlinks>
    <hyperlink ref="O2" location="Indice!A1" display="Voltar p/ menu"/>
  </hyperlinks>
  <printOptions/>
  <pageMargins left="0.511811024" right="0.511811024" top="0.787401575" bottom="0.787401575" header="0.31496062" footer="0.31496062"/>
  <pageSetup orientation="portrait" paperSize="9"/>
  <ignoredErrors>
    <ignoredError sqref="I15:K15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O17"/>
  <sheetViews>
    <sheetView zoomScalePageLayoutView="0" workbookViewId="0" topLeftCell="A1">
      <selection activeCell="O2" sqref="O2"/>
    </sheetView>
  </sheetViews>
  <sheetFormatPr defaultColWidth="9.140625" defaultRowHeight="15"/>
  <cols>
    <col min="1" max="1" width="10.140625" style="1" bestFit="1" customWidth="1"/>
    <col min="2" max="14" width="9.140625" style="1" customWidth="1"/>
    <col min="15" max="15" width="13.57421875" style="1" bestFit="1" customWidth="1"/>
    <col min="16" max="16384" width="9.140625" style="1" customWidth="1"/>
  </cols>
  <sheetData>
    <row r="1" spans="1:13" ht="16.5" thickBot="1">
      <c r="A1" s="45" t="s">
        <v>39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1:15" ht="16.5" thickBot="1">
      <c r="A2" s="2" t="s">
        <v>0</v>
      </c>
      <c r="B2" s="2">
        <v>2001</v>
      </c>
      <c r="C2" s="2">
        <v>2002</v>
      </c>
      <c r="D2" s="2">
        <v>2003</v>
      </c>
      <c r="E2" s="2">
        <v>2004</v>
      </c>
      <c r="F2" s="2">
        <v>2005</v>
      </c>
      <c r="G2" s="2">
        <v>2006</v>
      </c>
      <c r="H2" s="2">
        <v>2007</v>
      </c>
      <c r="I2" s="2">
        <v>2008</v>
      </c>
      <c r="J2" s="2">
        <v>2009</v>
      </c>
      <c r="K2" s="2">
        <v>2010</v>
      </c>
      <c r="L2" s="2">
        <v>2011</v>
      </c>
      <c r="M2" s="26" t="s">
        <v>1</v>
      </c>
      <c r="O2" s="36" t="s">
        <v>53</v>
      </c>
    </row>
    <row r="3" spans="1:13" ht="15.75">
      <c r="A3" s="3" t="s">
        <v>2</v>
      </c>
      <c r="B3" s="9">
        <v>16</v>
      </c>
      <c r="C3" s="9">
        <v>0</v>
      </c>
      <c r="D3" s="9">
        <v>-18</v>
      </c>
      <c r="E3" s="9">
        <v>12</v>
      </c>
      <c r="F3" s="9">
        <v>21</v>
      </c>
      <c r="G3" s="9">
        <v>-12</v>
      </c>
      <c r="H3" s="9">
        <v>-21</v>
      </c>
      <c r="I3" s="9">
        <v>-16</v>
      </c>
      <c r="J3" s="9">
        <v>-21</v>
      </c>
      <c r="K3" s="9">
        <v>31</v>
      </c>
      <c r="L3" s="9">
        <v>4</v>
      </c>
      <c r="M3" s="42">
        <f aca="true" t="shared" si="0" ref="M3:M15">SUM(B3:L3)</f>
        <v>-4</v>
      </c>
    </row>
    <row r="4" spans="1:13" ht="15.75">
      <c r="A4" s="3" t="s">
        <v>3</v>
      </c>
      <c r="B4" s="9">
        <v>6</v>
      </c>
      <c r="C4" s="9">
        <v>6</v>
      </c>
      <c r="D4" s="9">
        <v>-8</v>
      </c>
      <c r="E4" s="9">
        <v>-15</v>
      </c>
      <c r="F4" s="9">
        <v>8</v>
      </c>
      <c r="G4" s="9">
        <v>16</v>
      </c>
      <c r="H4" s="9">
        <v>12</v>
      </c>
      <c r="I4" s="9">
        <v>-4</v>
      </c>
      <c r="J4" s="9">
        <v>1</v>
      </c>
      <c r="K4" s="9">
        <v>-5</v>
      </c>
      <c r="L4" s="9">
        <v>14</v>
      </c>
      <c r="M4" s="42">
        <f t="shared" si="0"/>
        <v>31</v>
      </c>
    </row>
    <row r="5" spans="1:13" ht="15.75">
      <c r="A5" s="3" t="s">
        <v>4</v>
      </c>
      <c r="B5" s="9">
        <v>28</v>
      </c>
      <c r="C5" s="9">
        <v>-7</v>
      </c>
      <c r="D5" s="9">
        <v>5</v>
      </c>
      <c r="E5" s="9">
        <v>7</v>
      </c>
      <c r="F5" s="9">
        <v>20</v>
      </c>
      <c r="G5" s="9">
        <v>-7</v>
      </c>
      <c r="H5" s="9">
        <v>-16</v>
      </c>
      <c r="I5" s="9">
        <v>37</v>
      </c>
      <c r="J5" s="9">
        <v>-19</v>
      </c>
      <c r="K5" s="9">
        <v>22</v>
      </c>
      <c r="L5" s="9">
        <v>16</v>
      </c>
      <c r="M5" s="42">
        <f t="shared" si="0"/>
        <v>86</v>
      </c>
    </row>
    <row r="6" spans="1:13" ht="15.75">
      <c r="A6" s="3" t="s">
        <v>5</v>
      </c>
      <c r="B6" s="9">
        <v>11</v>
      </c>
      <c r="C6" s="9">
        <v>-8</v>
      </c>
      <c r="D6" s="9">
        <v>8</v>
      </c>
      <c r="E6" s="9">
        <v>-2</v>
      </c>
      <c r="F6" s="9">
        <v>-10</v>
      </c>
      <c r="G6" s="9">
        <v>8</v>
      </c>
      <c r="H6" s="9">
        <v>0</v>
      </c>
      <c r="I6" s="9">
        <v>-1</v>
      </c>
      <c r="J6" s="9">
        <v>17</v>
      </c>
      <c r="K6" s="9">
        <v>16</v>
      </c>
      <c r="L6" s="9">
        <v>25</v>
      </c>
      <c r="M6" s="42">
        <f t="shared" si="0"/>
        <v>64</v>
      </c>
    </row>
    <row r="7" spans="1:13" ht="15.75">
      <c r="A7" s="3" t="s">
        <v>6</v>
      </c>
      <c r="B7" s="9">
        <v>11</v>
      </c>
      <c r="C7" s="9">
        <v>10</v>
      </c>
      <c r="D7" s="9">
        <v>15</v>
      </c>
      <c r="E7" s="9">
        <v>20</v>
      </c>
      <c r="F7" s="9">
        <v>56</v>
      </c>
      <c r="G7" s="9">
        <v>-11</v>
      </c>
      <c r="H7" s="9">
        <v>18</v>
      </c>
      <c r="I7" s="9">
        <v>23</v>
      </c>
      <c r="J7" s="9">
        <v>7</v>
      </c>
      <c r="K7" s="9">
        <v>-17</v>
      </c>
      <c r="L7" s="9">
        <v>43</v>
      </c>
      <c r="M7" s="42">
        <f t="shared" si="0"/>
        <v>175</v>
      </c>
    </row>
    <row r="8" spans="1:13" ht="15.75">
      <c r="A8" s="3" t="s">
        <v>7</v>
      </c>
      <c r="B8" s="9">
        <v>-13</v>
      </c>
      <c r="C8" s="9">
        <v>0</v>
      </c>
      <c r="D8" s="9">
        <v>-15</v>
      </c>
      <c r="E8" s="9">
        <v>14</v>
      </c>
      <c r="F8" s="9">
        <v>58</v>
      </c>
      <c r="G8" s="9">
        <v>21</v>
      </c>
      <c r="H8" s="9">
        <v>-9</v>
      </c>
      <c r="I8" s="9">
        <v>-14</v>
      </c>
      <c r="J8" s="9">
        <v>7</v>
      </c>
      <c r="K8" s="9">
        <v>16</v>
      </c>
      <c r="L8" s="9">
        <v>6</v>
      </c>
      <c r="M8" s="42">
        <f t="shared" si="0"/>
        <v>71</v>
      </c>
    </row>
    <row r="9" spans="1:13" ht="15.75">
      <c r="A9" s="3" t="s">
        <v>8</v>
      </c>
      <c r="B9" s="9">
        <v>-16</v>
      </c>
      <c r="C9" s="9">
        <v>-4</v>
      </c>
      <c r="D9" s="9">
        <v>12</v>
      </c>
      <c r="E9" s="9">
        <v>-4</v>
      </c>
      <c r="F9" s="9">
        <v>32</v>
      </c>
      <c r="G9" s="9">
        <v>20</v>
      </c>
      <c r="H9" s="9">
        <v>-13</v>
      </c>
      <c r="I9" s="9">
        <v>25</v>
      </c>
      <c r="J9" s="9">
        <v>-62</v>
      </c>
      <c r="K9" s="9">
        <v>-2</v>
      </c>
      <c r="L9" s="9">
        <v>-30</v>
      </c>
      <c r="M9" s="42">
        <f t="shared" si="0"/>
        <v>-42</v>
      </c>
    </row>
    <row r="10" spans="1:13" ht="15.75">
      <c r="A10" s="3" t="s">
        <v>9</v>
      </c>
      <c r="B10" s="9">
        <v>-1</v>
      </c>
      <c r="C10" s="9">
        <v>-5</v>
      </c>
      <c r="D10" s="9">
        <v>-6</v>
      </c>
      <c r="E10" s="9">
        <v>20</v>
      </c>
      <c r="F10" s="9">
        <v>5</v>
      </c>
      <c r="G10" s="9">
        <v>-4</v>
      </c>
      <c r="H10" s="9">
        <v>5</v>
      </c>
      <c r="I10" s="9">
        <v>22</v>
      </c>
      <c r="J10" s="9">
        <v>-91</v>
      </c>
      <c r="K10" s="9">
        <v>21</v>
      </c>
      <c r="L10" s="9">
        <v>-27</v>
      </c>
      <c r="M10" s="42">
        <f t="shared" si="0"/>
        <v>-61</v>
      </c>
    </row>
    <row r="11" spans="1:13" ht="15.75">
      <c r="A11" s="3" t="s">
        <v>10</v>
      </c>
      <c r="B11" s="9">
        <v>-23</v>
      </c>
      <c r="C11" s="9">
        <v>39</v>
      </c>
      <c r="D11" s="9">
        <v>5</v>
      </c>
      <c r="E11" s="9">
        <v>19</v>
      </c>
      <c r="F11" s="9">
        <v>-15</v>
      </c>
      <c r="G11" s="9">
        <v>11</v>
      </c>
      <c r="H11" s="9">
        <v>13</v>
      </c>
      <c r="I11" s="9">
        <v>26</v>
      </c>
      <c r="J11" s="9">
        <v>-2</v>
      </c>
      <c r="K11" s="9">
        <v>4</v>
      </c>
      <c r="L11" s="9">
        <v>-2</v>
      </c>
      <c r="M11" s="42">
        <f t="shared" si="0"/>
        <v>75</v>
      </c>
    </row>
    <row r="12" spans="1:13" ht="15.75">
      <c r="A12" s="3" t="s">
        <v>11</v>
      </c>
      <c r="B12" s="9">
        <v>7</v>
      </c>
      <c r="C12" s="9">
        <v>2</v>
      </c>
      <c r="D12" s="9">
        <v>13</v>
      </c>
      <c r="E12" s="9">
        <v>-9</v>
      </c>
      <c r="F12" s="9">
        <v>-16</v>
      </c>
      <c r="G12" s="9">
        <v>0</v>
      </c>
      <c r="H12" s="9">
        <v>0</v>
      </c>
      <c r="I12" s="9">
        <v>-1</v>
      </c>
      <c r="J12" s="9">
        <v>-27</v>
      </c>
      <c r="K12" s="9">
        <v>10</v>
      </c>
      <c r="L12" s="4">
        <v>50</v>
      </c>
      <c r="M12" s="42">
        <f t="shared" si="0"/>
        <v>29</v>
      </c>
    </row>
    <row r="13" spans="1:13" ht="15.75">
      <c r="A13" s="3" t="s">
        <v>13</v>
      </c>
      <c r="B13" s="9">
        <v>-4</v>
      </c>
      <c r="C13" s="9">
        <v>11</v>
      </c>
      <c r="D13" s="9">
        <v>-12</v>
      </c>
      <c r="E13" s="9">
        <v>16</v>
      </c>
      <c r="F13" s="9">
        <v>-25</v>
      </c>
      <c r="G13" s="9">
        <v>-17</v>
      </c>
      <c r="H13" s="9">
        <v>-9</v>
      </c>
      <c r="I13" s="9">
        <v>8</v>
      </c>
      <c r="J13" s="9">
        <v>2</v>
      </c>
      <c r="K13" s="9">
        <v>13</v>
      </c>
      <c r="L13" s="4">
        <v>6</v>
      </c>
      <c r="M13" s="42">
        <f t="shared" si="0"/>
        <v>-11</v>
      </c>
    </row>
    <row r="14" spans="1:13" ht="16.5" thickBot="1">
      <c r="A14" s="2" t="s">
        <v>14</v>
      </c>
      <c r="B14" s="9">
        <v>-3</v>
      </c>
      <c r="C14" s="9">
        <v>-24</v>
      </c>
      <c r="D14" s="9">
        <v>-8</v>
      </c>
      <c r="E14" s="9">
        <v>-16</v>
      </c>
      <c r="F14" s="9">
        <v>-14</v>
      </c>
      <c r="G14" s="9">
        <v>9</v>
      </c>
      <c r="H14" s="9">
        <v>-9</v>
      </c>
      <c r="I14" s="9">
        <v>10</v>
      </c>
      <c r="J14" s="9">
        <v>-17</v>
      </c>
      <c r="K14" s="9">
        <v>-9</v>
      </c>
      <c r="L14" s="6">
        <v>3</v>
      </c>
      <c r="M14" s="26">
        <f t="shared" si="0"/>
        <v>-78</v>
      </c>
    </row>
    <row r="15" spans="1:13" ht="16.5" thickBot="1">
      <c r="A15" s="7" t="s">
        <v>1</v>
      </c>
      <c r="B15" s="7">
        <f aca="true" t="shared" si="1" ref="B15:K15">SUM(B3:B14)</f>
        <v>19</v>
      </c>
      <c r="C15" s="7">
        <f t="shared" si="1"/>
        <v>20</v>
      </c>
      <c r="D15" s="7">
        <f t="shared" si="1"/>
        <v>-9</v>
      </c>
      <c r="E15" s="7">
        <f t="shared" si="1"/>
        <v>62</v>
      </c>
      <c r="F15" s="7">
        <f t="shared" si="1"/>
        <v>120</v>
      </c>
      <c r="G15" s="7">
        <f t="shared" si="1"/>
        <v>34</v>
      </c>
      <c r="H15" s="7">
        <f t="shared" si="1"/>
        <v>-29</v>
      </c>
      <c r="I15" s="7">
        <f t="shared" si="1"/>
        <v>115</v>
      </c>
      <c r="J15" s="7">
        <f t="shared" si="1"/>
        <v>-205</v>
      </c>
      <c r="K15" s="7">
        <f t="shared" si="1"/>
        <v>100</v>
      </c>
      <c r="L15" s="7">
        <f>SUM(L3:L14)</f>
        <v>108</v>
      </c>
      <c r="M15" s="7">
        <f t="shared" si="0"/>
        <v>335</v>
      </c>
    </row>
    <row r="16" spans="1:13" s="17" customFormat="1" ht="12.75">
      <c r="A16" s="46" t="s">
        <v>15</v>
      </c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</row>
    <row r="17" spans="1:13" s="17" customFormat="1" ht="12.75">
      <c r="A17" s="46" t="s">
        <v>16</v>
      </c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</row>
  </sheetData>
  <sheetProtection/>
  <mergeCells count="3">
    <mergeCell ref="A1:M1"/>
    <mergeCell ref="A16:M16"/>
    <mergeCell ref="A17:M17"/>
  </mergeCells>
  <hyperlinks>
    <hyperlink ref="O2" location="Indice!A1" display="Voltar p/ menu"/>
  </hyperlinks>
  <printOptions/>
  <pageMargins left="0.5118110236220472" right="0.5118110236220472" top="0.7874015748031497" bottom="0.7874015748031497" header="0.31496062992125984" footer="0.31496062992125984"/>
  <pageSetup horizontalDpi="600" verticalDpi="600" orientation="landscape" r:id="rId1"/>
  <ignoredErrors>
    <ignoredError sqref="B15:L15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O17"/>
  <sheetViews>
    <sheetView zoomScalePageLayoutView="0" workbookViewId="0" topLeftCell="A1">
      <selection activeCell="O2" sqref="O2"/>
    </sheetView>
  </sheetViews>
  <sheetFormatPr defaultColWidth="9.140625" defaultRowHeight="15"/>
  <cols>
    <col min="1" max="1" width="10.140625" style="4" bestFit="1" customWidth="1"/>
    <col min="2" max="14" width="9.140625" style="4" customWidth="1"/>
    <col min="15" max="15" width="13.57421875" style="4" bestFit="1" customWidth="1"/>
    <col min="16" max="16384" width="9.140625" style="4" customWidth="1"/>
  </cols>
  <sheetData>
    <row r="1" spans="1:13" ht="16.5" thickBot="1">
      <c r="A1" s="45" t="s">
        <v>40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1:15" ht="16.5" thickBot="1">
      <c r="A2" s="2" t="s">
        <v>0</v>
      </c>
      <c r="B2" s="2">
        <v>2001</v>
      </c>
      <c r="C2" s="2">
        <v>2002</v>
      </c>
      <c r="D2" s="2">
        <v>2003</v>
      </c>
      <c r="E2" s="2">
        <v>2004</v>
      </c>
      <c r="F2" s="2">
        <v>2005</v>
      </c>
      <c r="G2" s="2">
        <v>2006</v>
      </c>
      <c r="H2" s="2">
        <v>2007</v>
      </c>
      <c r="I2" s="2">
        <v>2008</v>
      </c>
      <c r="J2" s="2">
        <v>2009</v>
      </c>
      <c r="K2" s="2">
        <v>2010</v>
      </c>
      <c r="L2" s="2">
        <v>2011</v>
      </c>
      <c r="M2" s="26" t="s">
        <v>1</v>
      </c>
      <c r="O2" s="36" t="s">
        <v>53</v>
      </c>
    </row>
    <row r="3" spans="1:13" ht="15.75">
      <c r="A3" s="3" t="s">
        <v>2</v>
      </c>
      <c r="B3" s="9">
        <v>-7</v>
      </c>
      <c r="C3" s="9">
        <v>-1</v>
      </c>
      <c r="D3" s="9">
        <v>1</v>
      </c>
      <c r="E3" s="9">
        <v>4</v>
      </c>
      <c r="F3" s="9">
        <v>1</v>
      </c>
      <c r="G3" s="9">
        <v>-1</v>
      </c>
      <c r="H3" s="9">
        <v>8</v>
      </c>
      <c r="I3" s="9">
        <v>3</v>
      </c>
      <c r="J3" s="9">
        <v>12</v>
      </c>
      <c r="K3" s="9">
        <v>-2</v>
      </c>
      <c r="L3" s="9">
        <v>5</v>
      </c>
      <c r="M3" s="42">
        <f aca="true" t="shared" si="0" ref="M3:M15">SUM(B3:L3)</f>
        <v>23</v>
      </c>
    </row>
    <row r="4" spans="1:13" ht="15.75">
      <c r="A4" s="3" t="s">
        <v>3</v>
      </c>
      <c r="B4" s="9">
        <v>6</v>
      </c>
      <c r="C4" s="9">
        <v>7</v>
      </c>
      <c r="D4" s="9">
        <v>2</v>
      </c>
      <c r="E4" s="9">
        <v>2</v>
      </c>
      <c r="F4" s="9">
        <v>2</v>
      </c>
      <c r="G4" s="9">
        <v>14</v>
      </c>
      <c r="H4" s="9">
        <v>2</v>
      </c>
      <c r="I4" s="9">
        <v>2</v>
      </c>
      <c r="J4" s="9">
        <v>-6</v>
      </c>
      <c r="K4" s="9">
        <v>16</v>
      </c>
      <c r="L4" s="9">
        <v>6</v>
      </c>
      <c r="M4" s="42">
        <f t="shared" si="0"/>
        <v>53</v>
      </c>
    </row>
    <row r="5" spans="1:13" ht="15.75">
      <c r="A5" s="3" t="s">
        <v>4</v>
      </c>
      <c r="B5" s="9">
        <v>1</v>
      </c>
      <c r="C5" s="9">
        <v>5</v>
      </c>
      <c r="D5" s="9">
        <v>1</v>
      </c>
      <c r="E5" s="9">
        <v>-9</v>
      </c>
      <c r="F5" s="9">
        <v>16</v>
      </c>
      <c r="G5" s="9">
        <v>18</v>
      </c>
      <c r="H5" s="9">
        <v>-6</v>
      </c>
      <c r="I5" s="9">
        <v>0</v>
      </c>
      <c r="J5" s="9">
        <v>-43</v>
      </c>
      <c r="K5" s="9">
        <v>7</v>
      </c>
      <c r="L5" s="9">
        <v>13</v>
      </c>
      <c r="M5" s="42">
        <f t="shared" si="0"/>
        <v>3</v>
      </c>
    </row>
    <row r="6" spans="1:13" ht="15.75">
      <c r="A6" s="3" t="s">
        <v>5</v>
      </c>
      <c r="B6" s="9">
        <v>-7</v>
      </c>
      <c r="C6" s="9">
        <v>6</v>
      </c>
      <c r="D6" s="9">
        <v>6</v>
      </c>
      <c r="E6" s="9">
        <v>5</v>
      </c>
      <c r="F6" s="9">
        <v>3</v>
      </c>
      <c r="G6" s="9">
        <v>0</v>
      </c>
      <c r="H6" s="9">
        <v>-1</v>
      </c>
      <c r="I6" s="9">
        <v>2</v>
      </c>
      <c r="J6" s="9">
        <v>12</v>
      </c>
      <c r="K6" s="9">
        <v>1</v>
      </c>
      <c r="L6" s="9">
        <v>14</v>
      </c>
      <c r="M6" s="42">
        <f t="shared" si="0"/>
        <v>41</v>
      </c>
    </row>
    <row r="7" spans="1:13" ht="15.75">
      <c r="A7" s="3" t="s">
        <v>6</v>
      </c>
      <c r="B7" s="9">
        <v>2</v>
      </c>
      <c r="C7" s="9">
        <v>2</v>
      </c>
      <c r="D7" s="9">
        <v>5</v>
      </c>
      <c r="E7" s="9">
        <v>8</v>
      </c>
      <c r="F7" s="9">
        <v>1</v>
      </c>
      <c r="G7" s="9">
        <v>8</v>
      </c>
      <c r="H7" s="9">
        <v>-2</v>
      </c>
      <c r="I7" s="9">
        <v>13</v>
      </c>
      <c r="J7" s="9">
        <v>8</v>
      </c>
      <c r="K7" s="9">
        <v>4</v>
      </c>
      <c r="L7" s="9">
        <v>12</v>
      </c>
      <c r="M7" s="42">
        <f t="shared" si="0"/>
        <v>61</v>
      </c>
    </row>
    <row r="8" spans="1:13" ht="15.75">
      <c r="A8" s="3" t="s">
        <v>7</v>
      </c>
      <c r="B8" s="9">
        <v>-11</v>
      </c>
      <c r="C8" s="9">
        <v>2</v>
      </c>
      <c r="D8" s="9">
        <v>6</v>
      </c>
      <c r="E8" s="9">
        <v>6</v>
      </c>
      <c r="F8" s="9">
        <v>3</v>
      </c>
      <c r="G8" s="9">
        <v>6</v>
      </c>
      <c r="H8" s="9">
        <v>8</v>
      </c>
      <c r="I8" s="9">
        <v>-5</v>
      </c>
      <c r="J8" s="9">
        <v>5</v>
      </c>
      <c r="K8" s="9">
        <v>3</v>
      </c>
      <c r="L8" s="9">
        <v>7</v>
      </c>
      <c r="M8" s="42">
        <f t="shared" si="0"/>
        <v>30</v>
      </c>
    </row>
    <row r="9" spans="1:13" ht="15.75">
      <c r="A9" s="3" t="s">
        <v>8</v>
      </c>
      <c r="B9" s="9">
        <v>2</v>
      </c>
      <c r="C9" s="9">
        <v>-1</v>
      </c>
      <c r="D9" s="9">
        <v>-2</v>
      </c>
      <c r="E9" s="9">
        <v>7</v>
      </c>
      <c r="F9" s="9">
        <v>0</v>
      </c>
      <c r="G9" s="9">
        <v>-6</v>
      </c>
      <c r="H9" s="9">
        <v>2</v>
      </c>
      <c r="I9" s="9">
        <v>7</v>
      </c>
      <c r="J9" s="9">
        <v>7</v>
      </c>
      <c r="K9" s="9">
        <v>2</v>
      </c>
      <c r="L9" s="9">
        <v>6</v>
      </c>
      <c r="M9" s="42">
        <f t="shared" si="0"/>
        <v>24</v>
      </c>
    </row>
    <row r="10" spans="1:13" ht="15.75">
      <c r="A10" s="3" t="s">
        <v>9</v>
      </c>
      <c r="B10" s="9">
        <v>5</v>
      </c>
      <c r="C10" s="9">
        <v>5</v>
      </c>
      <c r="D10" s="9">
        <v>1</v>
      </c>
      <c r="E10" s="9">
        <v>1</v>
      </c>
      <c r="F10" s="9">
        <v>7</v>
      </c>
      <c r="G10" s="9">
        <v>-9</v>
      </c>
      <c r="H10" s="9">
        <v>-6</v>
      </c>
      <c r="I10" s="9">
        <v>1</v>
      </c>
      <c r="J10" s="9">
        <v>22</v>
      </c>
      <c r="K10" s="9">
        <v>6</v>
      </c>
      <c r="L10" s="9">
        <v>10</v>
      </c>
      <c r="M10" s="42">
        <f t="shared" si="0"/>
        <v>43</v>
      </c>
    </row>
    <row r="11" spans="1:13" ht="15.75">
      <c r="A11" s="3" t="s">
        <v>10</v>
      </c>
      <c r="B11" s="9">
        <v>9</v>
      </c>
      <c r="C11" s="9">
        <v>-2</v>
      </c>
      <c r="D11" s="9">
        <v>6</v>
      </c>
      <c r="E11" s="9">
        <v>3</v>
      </c>
      <c r="F11" s="9">
        <v>9</v>
      </c>
      <c r="G11" s="9">
        <v>3</v>
      </c>
      <c r="H11" s="9">
        <v>6</v>
      </c>
      <c r="I11" s="9">
        <v>0</v>
      </c>
      <c r="J11" s="9">
        <v>-2</v>
      </c>
      <c r="K11" s="9">
        <v>3</v>
      </c>
      <c r="L11" s="9">
        <v>-8</v>
      </c>
      <c r="M11" s="42">
        <f t="shared" si="0"/>
        <v>27</v>
      </c>
    </row>
    <row r="12" spans="1:13" ht="15.75">
      <c r="A12" s="3" t="s">
        <v>11</v>
      </c>
      <c r="B12" s="9">
        <v>5</v>
      </c>
      <c r="C12" s="9">
        <v>2</v>
      </c>
      <c r="D12" s="9">
        <v>1</v>
      </c>
      <c r="E12" s="9">
        <v>5</v>
      </c>
      <c r="F12" s="9">
        <v>2</v>
      </c>
      <c r="G12" s="9">
        <v>2</v>
      </c>
      <c r="H12" s="9">
        <v>-4</v>
      </c>
      <c r="I12" s="9">
        <v>11</v>
      </c>
      <c r="J12" s="9">
        <v>-2</v>
      </c>
      <c r="K12" s="9">
        <v>8</v>
      </c>
      <c r="L12" s="4">
        <v>11</v>
      </c>
      <c r="M12" s="42">
        <f t="shared" si="0"/>
        <v>41</v>
      </c>
    </row>
    <row r="13" spans="1:13" ht="15.75">
      <c r="A13" s="3" t="s">
        <v>13</v>
      </c>
      <c r="B13" s="9">
        <v>5</v>
      </c>
      <c r="C13" s="9">
        <v>1</v>
      </c>
      <c r="D13" s="9">
        <v>5</v>
      </c>
      <c r="E13" s="9">
        <v>1</v>
      </c>
      <c r="F13" s="9">
        <v>7</v>
      </c>
      <c r="G13" s="9">
        <v>6</v>
      </c>
      <c r="H13" s="9">
        <v>4</v>
      </c>
      <c r="I13" s="9">
        <v>9</v>
      </c>
      <c r="J13" s="9">
        <v>2</v>
      </c>
      <c r="K13" s="9">
        <v>18</v>
      </c>
      <c r="L13" s="4">
        <v>4</v>
      </c>
      <c r="M13" s="42">
        <f t="shared" si="0"/>
        <v>62</v>
      </c>
    </row>
    <row r="14" spans="1:13" ht="16.5" thickBot="1">
      <c r="A14" s="2" t="s">
        <v>14</v>
      </c>
      <c r="B14" s="9">
        <v>-2</v>
      </c>
      <c r="C14" s="9">
        <v>-2</v>
      </c>
      <c r="D14" s="9">
        <v>-2</v>
      </c>
      <c r="E14" s="9">
        <v>0</v>
      </c>
      <c r="F14" s="9">
        <v>-2</v>
      </c>
      <c r="G14" s="9">
        <v>-8</v>
      </c>
      <c r="H14" s="9">
        <v>3</v>
      </c>
      <c r="I14" s="9">
        <v>-5</v>
      </c>
      <c r="J14" s="9">
        <v>-3</v>
      </c>
      <c r="K14" s="9">
        <v>-5</v>
      </c>
      <c r="L14" s="6">
        <v>-3</v>
      </c>
      <c r="M14" s="26">
        <f t="shared" si="0"/>
        <v>-29</v>
      </c>
    </row>
    <row r="15" spans="1:13" ht="16.5" thickBot="1">
      <c r="A15" s="7" t="s">
        <v>1</v>
      </c>
      <c r="B15" s="7">
        <f aca="true" t="shared" si="1" ref="B15:K15">SUM(B3:B14)</f>
        <v>8</v>
      </c>
      <c r="C15" s="7">
        <f t="shared" si="1"/>
        <v>24</v>
      </c>
      <c r="D15" s="7">
        <f t="shared" si="1"/>
        <v>30</v>
      </c>
      <c r="E15" s="7">
        <f t="shared" si="1"/>
        <v>33</v>
      </c>
      <c r="F15" s="7">
        <f t="shared" si="1"/>
        <v>49</v>
      </c>
      <c r="G15" s="7">
        <f t="shared" si="1"/>
        <v>33</v>
      </c>
      <c r="H15" s="7">
        <f t="shared" si="1"/>
        <v>14</v>
      </c>
      <c r="I15" s="7">
        <f t="shared" si="1"/>
        <v>38</v>
      </c>
      <c r="J15" s="7">
        <f t="shared" si="1"/>
        <v>12</v>
      </c>
      <c r="K15" s="7">
        <f t="shared" si="1"/>
        <v>61</v>
      </c>
      <c r="L15" s="7">
        <f>SUM(L3:L14)</f>
        <v>77</v>
      </c>
      <c r="M15" s="7">
        <f t="shared" si="0"/>
        <v>379</v>
      </c>
    </row>
    <row r="16" spans="1:13" s="8" customFormat="1" ht="12.75">
      <c r="A16" s="46" t="s">
        <v>15</v>
      </c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</row>
    <row r="17" spans="1:13" s="8" customFormat="1" ht="12.75">
      <c r="A17" s="46" t="s">
        <v>16</v>
      </c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</row>
  </sheetData>
  <sheetProtection/>
  <mergeCells count="3">
    <mergeCell ref="A1:M1"/>
    <mergeCell ref="A16:M16"/>
    <mergeCell ref="A17:M17"/>
  </mergeCells>
  <hyperlinks>
    <hyperlink ref="O2" location="Indice!A1" display="Voltar p/ menu"/>
  </hyperlinks>
  <printOptions/>
  <pageMargins left="0.511811024" right="0.511811024" top="0.787401575" bottom="0.787401575" header="0.31496062" footer="0.31496062"/>
  <pageSetup orientation="portrait" paperSize="9"/>
  <ignoredErrors>
    <ignoredError sqref="B15:L15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J2" sqref="J2"/>
    </sheetView>
  </sheetViews>
  <sheetFormatPr defaultColWidth="7.421875" defaultRowHeight="15"/>
  <cols>
    <col min="1" max="8" width="15.7109375" style="5" customWidth="1"/>
    <col min="9" max="9" width="7.421875" style="5" customWidth="1"/>
    <col min="10" max="10" width="13.57421875" style="5" bestFit="1" customWidth="1"/>
    <col min="11" max="16384" width="7.421875" style="5" customWidth="1"/>
  </cols>
  <sheetData>
    <row r="1" spans="1:8" ht="16.5" thickBot="1">
      <c r="A1" s="45" t="s">
        <v>41</v>
      </c>
      <c r="B1" s="45"/>
      <c r="C1" s="45"/>
      <c r="D1" s="45"/>
      <c r="E1" s="45"/>
      <c r="F1" s="45"/>
      <c r="G1" s="45"/>
      <c r="H1" s="45"/>
    </row>
    <row r="2" spans="1:10" ht="32.25" customHeight="1" thickBot="1">
      <c r="A2" s="12" t="s">
        <v>28</v>
      </c>
      <c r="B2" s="11" t="s">
        <v>17</v>
      </c>
      <c r="C2" s="11" t="s">
        <v>18</v>
      </c>
      <c r="D2" s="11" t="s">
        <v>19</v>
      </c>
      <c r="E2" s="11" t="s">
        <v>20</v>
      </c>
      <c r="F2" s="11" t="s">
        <v>21</v>
      </c>
      <c r="G2" s="11" t="s">
        <v>22</v>
      </c>
      <c r="H2" s="11" t="s">
        <v>23</v>
      </c>
      <c r="J2" s="36" t="s">
        <v>53</v>
      </c>
    </row>
    <row r="3" spans="1:8" ht="15.75">
      <c r="A3" s="3" t="s">
        <v>2</v>
      </c>
      <c r="B3" s="9">
        <v>-1</v>
      </c>
      <c r="C3" s="9">
        <v>-5</v>
      </c>
      <c r="D3" s="9">
        <v>15</v>
      </c>
      <c r="E3" s="9">
        <v>7</v>
      </c>
      <c r="F3" s="9">
        <v>-5</v>
      </c>
      <c r="G3" s="9">
        <v>-2</v>
      </c>
      <c r="H3" s="43">
        <f aca="true" t="shared" si="0" ref="H3:H13">SUM(B3+C3+D3+E3+F3+G3)</f>
        <v>9</v>
      </c>
    </row>
    <row r="4" spans="1:8" ht="15.75">
      <c r="A4" s="3" t="s">
        <v>3</v>
      </c>
      <c r="B4" s="9">
        <v>5</v>
      </c>
      <c r="C4" s="9">
        <v>5</v>
      </c>
      <c r="D4" s="9">
        <v>-1</v>
      </c>
      <c r="E4" s="9">
        <v>4</v>
      </c>
      <c r="F4" s="9">
        <v>7</v>
      </c>
      <c r="G4" s="9">
        <v>0</v>
      </c>
      <c r="H4" s="43">
        <f t="shared" si="0"/>
        <v>20</v>
      </c>
    </row>
    <row r="5" spans="1:8" ht="15.75">
      <c r="A5" s="3" t="s">
        <v>4</v>
      </c>
      <c r="B5" s="9">
        <v>7</v>
      </c>
      <c r="C5" s="9">
        <v>-8</v>
      </c>
      <c r="D5" s="9">
        <v>15</v>
      </c>
      <c r="E5" s="9">
        <v>11</v>
      </c>
      <c r="F5" s="9">
        <v>3</v>
      </c>
      <c r="G5" s="9">
        <v>1</v>
      </c>
      <c r="H5" s="43">
        <f t="shared" si="0"/>
        <v>29</v>
      </c>
    </row>
    <row r="6" spans="1:8" ht="15.75">
      <c r="A6" s="3" t="s">
        <v>5</v>
      </c>
      <c r="B6" s="9">
        <v>10</v>
      </c>
      <c r="C6" s="9">
        <v>14</v>
      </c>
      <c r="D6" s="9">
        <v>6</v>
      </c>
      <c r="E6" s="9">
        <v>3</v>
      </c>
      <c r="F6" s="9">
        <v>4</v>
      </c>
      <c r="G6" s="9">
        <v>2</v>
      </c>
      <c r="H6" s="43">
        <f t="shared" si="0"/>
        <v>39</v>
      </c>
    </row>
    <row r="7" spans="1:8" ht="15.75">
      <c r="A7" s="3" t="s">
        <v>6</v>
      </c>
      <c r="B7" s="9">
        <v>6</v>
      </c>
      <c r="C7" s="9">
        <v>5</v>
      </c>
      <c r="D7" s="9">
        <v>30</v>
      </c>
      <c r="E7" s="9">
        <v>7</v>
      </c>
      <c r="F7" s="9">
        <v>6</v>
      </c>
      <c r="G7" s="9">
        <v>1</v>
      </c>
      <c r="H7" s="43">
        <f t="shared" si="0"/>
        <v>55</v>
      </c>
    </row>
    <row r="8" spans="1:8" ht="15.75">
      <c r="A8" s="3" t="s">
        <v>7</v>
      </c>
      <c r="B8" s="9">
        <v>1</v>
      </c>
      <c r="C8" s="9">
        <v>7</v>
      </c>
      <c r="D8" s="9">
        <v>7</v>
      </c>
      <c r="E8" s="9">
        <v>0</v>
      </c>
      <c r="F8" s="9">
        <v>-1</v>
      </c>
      <c r="G8" s="9">
        <v>-1</v>
      </c>
      <c r="H8" s="43">
        <f t="shared" si="0"/>
        <v>13</v>
      </c>
    </row>
    <row r="9" spans="1:8" ht="15.75">
      <c r="A9" s="3" t="s">
        <v>8</v>
      </c>
      <c r="B9" s="9">
        <v>2</v>
      </c>
      <c r="C9" s="9">
        <v>11</v>
      </c>
      <c r="D9" s="9">
        <v>-29</v>
      </c>
      <c r="E9" s="9">
        <v>-7</v>
      </c>
      <c r="F9" s="9">
        <v>-1</v>
      </c>
      <c r="G9" s="9">
        <v>0</v>
      </c>
      <c r="H9" s="43">
        <f t="shared" si="0"/>
        <v>-24</v>
      </c>
    </row>
    <row r="10" spans="1:8" ht="15.75">
      <c r="A10" s="3" t="s">
        <v>9</v>
      </c>
      <c r="B10" s="9">
        <v>3</v>
      </c>
      <c r="C10" s="9">
        <v>7</v>
      </c>
      <c r="D10" s="9">
        <v>-10</v>
      </c>
      <c r="E10" s="9">
        <v>-9</v>
      </c>
      <c r="F10" s="9">
        <v>-7</v>
      </c>
      <c r="G10" s="9">
        <v>-1</v>
      </c>
      <c r="H10" s="43">
        <f t="shared" si="0"/>
        <v>-17</v>
      </c>
    </row>
    <row r="11" spans="1:8" ht="15.75">
      <c r="A11" s="3" t="s">
        <v>10</v>
      </c>
      <c r="B11" s="9">
        <v>-3</v>
      </c>
      <c r="C11" s="9">
        <v>1</v>
      </c>
      <c r="D11" s="9">
        <v>-2</v>
      </c>
      <c r="E11" s="9">
        <v>-7</v>
      </c>
      <c r="F11" s="9">
        <v>1</v>
      </c>
      <c r="G11" s="9">
        <v>0</v>
      </c>
      <c r="H11" s="43">
        <f t="shared" si="0"/>
        <v>-10</v>
      </c>
    </row>
    <row r="12" spans="1:8" ht="15.75">
      <c r="A12" s="3" t="s">
        <v>11</v>
      </c>
      <c r="B12" s="9">
        <v>4</v>
      </c>
      <c r="C12" s="9">
        <v>10</v>
      </c>
      <c r="D12" s="9">
        <v>27</v>
      </c>
      <c r="E12" s="9">
        <v>13</v>
      </c>
      <c r="F12" s="9">
        <v>6</v>
      </c>
      <c r="G12" s="9">
        <v>1</v>
      </c>
      <c r="H12" s="43">
        <f t="shared" si="0"/>
        <v>61</v>
      </c>
    </row>
    <row r="13" spans="1:8" ht="15.75">
      <c r="A13" s="3" t="s">
        <v>13</v>
      </c>
      <c r="B13" s="9">
        <v>5</v>
      </c>
      <c r="C13" s="9">
        <v>17</v>
      </c>
      <c r="D13" s="9">
        <v>1</v>
      </c>
      <c r="E13" s="9">
        <v>-8</v>
      </c>
      <c r="F13" s="9">
        <v>-5</v>
      </c>
      <c r="G13" s="9">
        <v>0</v>
      </c>
      <c r="H13" s="43">
        <f t="shared" si="0"/>
        <v>10</v>
      </c>
    </row>
    <row r="14" spans="1:8" ht="16.5" thickBot="1">
      <c r="A14" s="2" t="s">
        <v>14</v>
      </c>
      <c r="B14" s="10">
        <v>-2</v>
      </c>
      <c r="C14" s="10">
        <v>12</v>
      </c>
      <c r="D14" s="10">
        <v>-11</v>
      </c>
      <c r="E14" s="10">
        <v>-1</v>
      </c>
      <c r="F14" s="10">
        <v>3</v>
      </c>
      <c r="G14" s="10">
        <v>-1</v>
      </c>
      <c r="H14" s="44">
        <f>SUM(B14:G14)</f>
        <v>0</v>
      </c>
    </row>
    <row r="15" spans="1:8" ht="16.5" thickBot="1">
      <c r="A15" s="26" t="s">
        <v>1</v>
      </c>
      <c r="B15" s="26">
        <f>SUM(B3:B14)</f>
        <v>37</v>
      </c>
      <c r="C15" s="26">
        <f>SUM(C3:C14)</f>
        <v>76</v>
      </c>
      <c r="D15" s="26">
        <f>SUM(D3:D14)</f>
        <v>48</v>
      </c>
      <c r="E15" s="26">
        <f>SUM(E3:E14)</f>
        <v>13</v>
      </c>
      <c r="F15" s="26">
        <f>SUM(F3:F14)</f>
        <v>11</v>
      </c>
      <c r="G15" s="26">
        <f>SUM(G3:G14)</f>
        <v>0</v>
      </c>
      <c r="H15" s="26">
        <f>SUM(H3:H14)</f>
        <v>185</v>
      </c>
    </row>
    <row r="16" spans="1:4" s="15" customFormat="1" ht="12.75">
      <c r="A16" s="47" t="s">
        <v>15</v>
      </c>
      <c r="B16" s="47"/>
      <c r="C16" s="47"/>
      <c r="D16" s="47"/>
    </row>
    <row r="17" spans="1:4" s="15" customFormat="1" ht="12.75">
      <c r="A17" s="47" t="s">
        <v>16</v>
      </c>
      <c r="B17" s="47"/>
      <c r="C17" s="47"/>
      <c r="D17" s="47"/>
    </row>
  </sheetData>
  <sheetProtection/>
  <mergeCells count="3">
    <mergeCell ref="A16:D16"/>
    <mergeCell ref="A17:D17"/>
    <mergeCell ref="A1:H1"/>
  </mergeCells>
  <hyperlinks>
    <hyperlink ref="J2" location="Indice!A1" display="Voltar p/ menu"/>
  </hyperlinks>
  <printOptions/>
  <pageMargins left="0.5118110236220472" right="0.5118110236220472" top="0.7874015748031497" bottom="0.7874015748031497" header="0.31496062992125984" footer="0.31496062992125984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H2" sqref="H2"/>
    </sheetView>
  </sheetViews>
  <sheetFormatPr defaultColWidth="7.421875" defaultRowHeight="15"/>
  <cols>
    <col min="1" max="1" width="13.140625" style="5" customWidth="1"/>
    <col min="2" max="6" width="15.7109375" style="5" customWidth="1"/>
    <col min="7" max="7" width="7.421875" style="5" customWidth="1"/>
    <col min="8" max="8" width="13.57421875" style="5" bestFit="1" customWidth="1"/>
    <col min="9" max="16384" width="7.421875" style="5" customWidth="1"/>
  </cols>
  <sheetData>
    <row r="1" spans="1:6" ht="16.5" thickBot="1">
      <c r="A1" s="45" t="s">
        <v>42</v>
      </c>
      <c r="B1" s="45"/>
      <c r="C1" s="45"/>
      <c r="D1" s="45"/>
      <c r="E1" s="45"/>
      <c r="F1" s="45"/>
    </row>
    <row r="2" spans="1:8" s="3" customFormat="1" ht="48" thickBot="1">
      <c r="A2" s="13" t="s">
        <v>29</v>
      </c>
      <c r="B2" s="14" t="s">
        <v>24</v>
      </c>
      <c r="C2" s="14" t="s">
        <v>25</v>
      </c>
      <c r="D2" s="14" t="s">
        <v>26</v>
      </c>
      <c r="E2" s="14" t="s">
        <v>27</v>
      </c>
      <c r="F2" s="22" t="s">
        <v>23</v>
      </c>
      <c r="H2" s="36" t="s">
        <v>53</v>
      </c>
    </row>
    <row r="3" spans="1:6" ht="15.75">
      <c r="A3" s="3" t="s">
        <v>2</v>
      </c>
      <c r="B3" s="16">
        <v>-9</v>
      </c>
      <c r="C3" s="16">
        <v>22</v>
      </c>
      <c r="D3" s="16">
        <v>-5</v>
      </c>
      <c r="E3" s="16">
        <v>1</v>
      </c>
      <c r="F3" s="43">
        <f>SUM(B3:E3)</f>
        <v>9</v>
      </c>
    </row>
    <row r="4" spans="1:6" ht="15.75">
      <c r="A4" s="3" t="s">
        <v>3</v>
      </c>
      <c r="B4" s="16">
        <v>-1</v>
      </c>
      <c r="C4" s="16">
        <v>21</v>
      </c>
      <c r="D4" s="16">
        <v>4</v>
      </c>
      <c r="E4" s="16">
        <v>-4</v>
      </c>
      <c r="F4" s="43">
        <f aca="true" t="shared" si="0" ref="F4:F13">SUM(B4:E4)</f>
        <v>20</v>
      </c>
    </row>
    <row r="5" spans="1:6" ht="15.75">
      <c r="A5" s="3" t="s">
        <v>4</v>
      </c>
      <c r="B5" s="16">
        <v>0</v>
      </c>
      <c r="C5" s="16">
        <v>32</v>
      </c>
      <c r="D5" s="16">
        <v>-6</v>
      </c>
      <c r="E5" s="16">
        <v>3</v>
      </c>
      <c r="F5" s="43">
        <f t="shared" si="0"/>
        <v>29</v>
      </c>
    </row>
    <row r="6" spans="1:6" ht="15.75">
      <c r="A6" s="3" t="s">
        <v>5</v>
      </c>
      <c r="B6" s="16">
        <v>2</v>
      </c>
      <c r="C6" s="16">
        <v>27</v>
      </c>
      <c r="D6" s="16">
        <v>6</v>
      </c>
      <c r="E6" s="16">
        <v>4</v>
      </c>
      <c r="F6" s="43">
        <f t="shared" si="0"/>
        <v>39</v>
      </c>
    </row>
    <row r="7" spans="1:6" ht="15.75">
      <c r="A7" s="3" t="s">
        <v>6</v>
      </c>
      <c r="B7" s="16">
        <v>1</v>
      </c>
      <c r="C7" s="16">
        <v>40</v>
      </c>
      <c r="D7" s="16">
        <v>14</v>
      </c>
      <c r="E7" s="16">
        <v>0</v>
      </c>
      <c r="F7" s="43">
        <f t="shared" si="0"/>
        <v>55</v>
      </c>
    </row>
    <row r="8" spans="1:6" ht="15.75">
      <c r="A8" s="3" t="s">
        <v>7</v>
      </c>
      <c r="B8" s="16">
        <v>3</v>
      </c>
      <c r="C8" s="16">
        <v>4</v>
      </c>
      <c r="D8" s="16">
        <v>5</v>
      </c>
      <c r="E8" s="16">
        <v>1</v>
      </c>
      <c r="F8" s="43">
        <f t="shared" si="0"/>
        <v>13</v>
      </c>
    </row>
    <row r="9" spans="1:6" ht="15.75">
      <c r="A9" s="3" t="s">
        <v>8</v>
      </c>
      <c r="B9" s="16">
        <v>-7</v>
      </c>
      <c r="C9" s="16">
        <v>-34</v>
      </c>
      <c r="D9" s="16">
        <v>15</v>
      </c>
      <c r="E9" s="16">
        <v>2</v>
      </c>
      <c r="F9" s="43">
        <f t="shared" si="0"/>
        <v>-24</v>
      </c>
    </row>
    <row r="10" spans="1:6" ht="15.75">
      <c r="A10" s="3" t="s">
        <v>9</v>
      </c>
      <c r="B10" s="16">
        <v>3</v>
      </c>
      <c r="C10" s="16">
        <v>-44</v>
      </c>
      <c r="D10" s="16">
        <v>21</v>
      </c>
      <c r="E10" s="16">
        <v>3</v>
      </c>
      <c r="F10" s="43">
        <f t="shared" si="0"/>
        <v>-17</v>
      </c>
    </row>
    <row r="11" spans="1:6" ht="15.75">
      <c r="A11" s="3" t="s">
        <v>10</v>
      </c>
      <c r="B11" s="16">
        <v>-7</v>
      </c>
      <c r="C11" s="16">
        <v>-2</v>
      </c>
      <c r="D11" s="16">
        <v>-6</v>
      </c>
      <c r="E11" s="16">
        <v>5</v>
      </c>
      <c r="F11" s="43">
        <f t="shared" si="0"/>
        <v>-10</v>
      </c>
    </row>
    <row r="12" spans="1:6" ht="15.75">
      <c r="A12" s="3" t="s">
        <v>11</v>
      </c>
      <c r="B12" s="9">
        <v>0</v>
      </c>
      <c r="C12" s="9">
        <v>30</v>
      </c>
      <c r="D12" s="9">
        <v>30</v>
      </c>
      <c r="E12" s="9">
        <v>1</v>
      </c>
      <c r="F12" s="43">
        <f t="shared" si="0"/>
        <v>61</v>
      </c>
    </row>
    <row r="13" spans="1:6" ht="15.75">
      <c r="A13" s="3" t="s">
        <v>13</v>
      </c>
      <c r="B13" s="9">
        <v>-5</v>
      </c>
      <c r="C13" s="9">
        <v>5</v>
      </c>
      <c r="D13" s="9">
        <v>13</v>
      </c>
      <c r="E13" s="9">
        <v>-3</v>
      </c>
      <c r="F13" s="43">
        <f t="shared" si="0"/>
        <v>10</v>
      </c>
    </row>
    <row r="14" spans="1:6" ht="16.5" thickBot="1">
      <c r="A14" s="2" t="s">
        <v>14</v>
      </c>
      <c r="B14" s="10">
        <v>0</v>
      </c>
      <c r="C14" s="10">
        <v>6</v>
      </c>
      <c r="D14" s="10">
        <v>-5</v>
      </c>
      <c r="E14" s="10">
        <v>-1</v>
      </c>
      <c r="F14" s="44">
        <f>SUM(B14:E14)</f>
        <v>0</v>
      </c>
    </row>
    <row r="15" spans="1:6" ht="16.5" thickBot="1">
      <c r="A15" s="26" t="s">
        <v>1</v>
      </c>
      <c r="B15" s="26">
        <f>SUM(B3:B14)</f>
        <v>-20</v>
      </c>
      <c r="C15" s="26">
        <f>SUM(C3:C14)</f>
        <v>107</v>
      </c>
      <c r="D15" s="26">
        <f>SUM(D3:D14)</f>
        <v>86</v>
      </c>
      <c r="E15" s="26">
        <f>SUM(E3:E14)</f>
        <v>12</v>
      </c>
      <c r="F15" s="26">
        <f>SUM(F3:F14)</f>
        <v>185</v>
      </c>
    </row>
    <row r="16" spans="1:4" s="15" customFormat="1" ht="12.75">
      <c r="A16" s="47" t="s">
        <v>15</v>
      </c>
      <c r="B16" s="47"/>
      <c r="C16" s="47"/>
      <c r="D16" s="47"/>
    </row>
    <row r="17" spans="1:4" s="15" customFormat="1" ht="12.75">
      <c r="A17" s="47" t="s">
        <v>16</v>
      </c>
      <c r="B17" s="47"/>
      <c r="C17" s="47"/>
      <c r="D17" s="47"/>
    </row>
  </sheetData>
  <sheetProtection/>
  <mergeCells count="3">
    <mergeCell ref="A1:F1"/>
    <mergeCell ref="A16:D16"/>
    <mergeCell ref="A17:D17"/>
  </mergeCells>
  <hyperlinks>
    <hyperlink ref="H2" location="Indice!A1" display="Voltar p/ menu"/>
  </hyperlinks>
  <printOptions/>
  <pageMargins left="0.5118110236220472" right="0.5118110236220472" top="0.7874015748031497" bottom="0.7874015748031497" header="0.31496062992125984" footer="0.31496062992125984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B1">
      <selection activeCell="H2" sqref="H2"/>
    </sheetView>
  </sheetViews>
  <sheetFormatPr defaultColWidth="9.140625" defaultRowHeight="15"/>
  <cols>
    <col min="1" max="1" width="12.7109375" style="1" customWidth="1"/>
    <col min="2" max="6" width="22.7109375" style="1" customWidth="1"/>
    <col min="7" max="7" width="12.7109375" style="1" customWidth="1"/>
    <col min="8" max="8" width="13.57421875" style="1" bestFit="1" customWidth="1"/>
    <col min="9" max="16384" width="9.140625" style="1" customWidth="1"/>
  </cols>
  <sheetData>
    <row r="1" spans="1:6" ht="16.5" thickBot="1">
      <c r="A1" s="45" t="s">
        <v>43</v>
      </c>
      <c r="B1" s="45"/>
      <c r="C1" s="45"/>
      <c r="D1" s="45"/>
      <c r="E1" s="45"/>
      <c r="F1" s="45"/>
    </row>
    <row r="2" spans="1:8" ht="48" thickBot="1">
      <c r="A2" s="13" t="s">
        <v>32</v>
      </c>
      <c r="B2" s="18" t="s">
        <v>33</v>
      </c>
      <c r="C2" s="18" t="s">
        <v>34</v>
      </c>
      <c r="D2" s="18" t="s">
        <v>35</v>
      </c>
      <c r="E2" s="18" t="s">
        <v>36</v>
      </c>
      <c r="F2" s="11" t="s">
        <v>23</v>
      </c>
      <c r="H2" s="36" t="s">
        <v>53</v>
      </c>
    </row>
    <row r="3" spans="1:6" ht="15.75">
      <c r="A3" s="3" t="s">
        <v>2</v>
      </c>
      <c r="B3" s="16">
        <v>17</v>
      </c>
      <c r="C3" s="16">
        <v>-7</v>
      </c>
      <c r="D3" s="16">
        <v>-1</v>
      </c>
      <c r="E3" s="16">
        <v>0</v>
      </c>
      <c r="F3" s="43">
        <f>SUM(B3:E3)</f>
        <v>9</v>
      </c>
    </row>
    <row r="4" spans="1:6" ht="15.75">
      <c r="A4" s="3" t="s">
        <v>3</v>
      </c>
      <c r="B4" s="16">
        <v>28</v>
      </c>
      <c r="C4" s="16">
        <v>-5</v>
      </c>
      <c r="D4" s="16">
        <v>-3</v>
      </c>
      <c r="E4" s="16">
        <v>0</v>
      </c>
      <c r="F4" s="43">
        <f aca="true" t="shared" si="0" ref="F4:F13">SUM(B4:E4)</f>
        <v>20</v>
      </c>
    </row>
    <row r="5" spans="1:6" ht="15.75">
      <c r="A5" s="3" t="s">
        <v>4</v>
      </c>
      <c r="B5" s="16">
        <v>40</v>
      </c>
      <c r="C5" s="16">
        <v>-10</v>
      </c>
      <c r="D5" s="16">
        <v>-1</v>
      </c>
      <c r="E5" s="16">
        <v>0</v>
      </c>
      <c r="F5" s="43">
        <f t="shared" si="0"/>
        <v>29</v>
      </c>
    </row>
    <row r="6" spans="1:6" ht="15.75">
      <c r="A6" s="3" t="s">
        <v>5</v>
      </c>
      <c r="B6" s="16">
        <v>56</v>
      </c>
      <c r="C6" s="16">
        <v>-16</v>
      </c>
      <c r="D6" s="16">
        <v>-1</v>
      </c>
      <c r="E6" s="16">
        <v>0</v>
      </c>
      <c r="F6" s="43">
        <f t="shared" si="0"/>
        <v>39</v>
      </c>
    </row>
    <row r="7" spans="1:6" ht="15.75">
      <c r="A7" s="3" t="s">
        <v>6</v>
      </c>
      <c r="B7" s="16">
        <v>59</v>
      </c>
      <c r="C7" s="16">
        <v>-2</v>
      </c>
      <c r="D7" s="16">
        <v>-2</v>
      </c>
      <c r="E7" s="16">
        <v>0</v>
      </c>
      <c r="F7" s="43">
        <f t="shared" si="0"/>
        <v>55</v>
      </c>
    </row>
    <row r="8" spans="1:6" ht="15.75">
      <c r="A8" s="3" t="s">
        <v>7</v>
      </c>
      <c r="B8" s="16">
        <v>7</v>
      </c>
      <c r="C8" s="16">
        <v>5</v>
      </c>
      <c r="D8" s="16">
        <v>1</v>
      </c>
      <c r="E8" s="16">
        <v>0</v>
      </c>
      <c r="F8" s="43">
        <f t="shared" si="0"/>
        <v>13</v>
      </c>
    </row>
    <row r="9" spans="1:6" ht="15.75">
      <c r="A9" s="3" t="s">
        <v>8</v>
      </c>
      <c r="B9" s="16">
        <v>-23</v>
      </c>
      <c r="C9" s="16">
        <v>-3</v>
      </c>
      <c r="D9" s="16">
        <v>1</v>
      </c>
      <c r="E9" s="16">
        <v>1</v>
      </c>
      <c r="F9" s="43">
        <f t="shared" si="0"/>
        <v>-24</v>
      </c>
    </row>
    <row r="10" spans="1:6" ht="15.75">
      <c r="A10" s="3" t="s">
        <v>9</v>
      </c>
      <c r="B10" s="16">
        <v>-20</v>
      </c>
      <c r="C10" s="16">
        <v>6</v>
      </c>
      <c r="D10" s="16">
        <v>-3</v>
      </c>
      <c r="E10" s="16">
        <v>0</v>
      </c>
      <c r="F10" s="43">
        <f t="shared" si="0"/>
        <v>-17</v>
      </c>
    </row>
    <row r="11" spans="1:6" ht="15.75">
      <c r="A11" s="3" t="s">
        <v>10</v>
      </c>
      <c r="B11" s="16">
        <v>-11</v>
      </c>
      <c r="C11" s="16">
        <v>1</v>
      </c>
      <c r="D11" s="16">
        <v>0</v>
      </c>
      <c r="E11" s="16">
        <v>0</v>
      </c>
      <c r="F11" s="43">
        <f t="shared" si="0"/>
        <v>-10</v>
      </c>
    </row>
    <row r="12" spans="1:6" ht="15.75">
      <c r="A12" s="3" t="s">
        <v>11</v>
      </c>
      <c r="B12" s="9">
        <v>60</v>
      </c>
      <c r="C12" s="9">
        <v>3</v>
      </c>
      <c r="D12" s="9">
        <v>-2</v>
      </c>
      <c r="E12" s="9">
        <v>0</v>
      </c>
      <c r="F12" s="43">
        <f t="shared" si="0"/>
        <v>61</v>
      </c>
    </row>
    <row r="13" spans="1:6" ht="15.75">
      <c r="A13" s="3" t="s">
        <v>13</v>
      </c>
      <c r="B13" s="9">
        <v>17</v>
      </c>
      <c r="C13" s="9">
        <v>-7</v>
      </c>
      <c r="D13" s="9">
        <v>0</v>
      </c>
      <c r="E13" s="9">
        <v>0</v>
      </c>
      <c r="F13" s="43">
        <f t="shared" si="0"/>
        <v>10</v>
      </c>
    </row>
    <row r="14" spans="1:6" ht="16.5" thickBot="1">
      <c r="A14" s="2" t="s">
        <v>14</v>
      </c>
      <c r="B14" s="10">
        <v>-3</v>
      </c>
      <c r="C14" s="10">
        <v>4</v>
      </c>
      <c r="D14" s="10">
        <v>-1</v>
      </c>
      <c r="E14" s="10">
        <v>0</v>
      </c>
      <c r="F14" s="44">
        <f>SUM(B14:E14)</f>
        <v>0</v>
      </c>
    </row>
    <row r="15" spans="1:6" ht="16.5" thickBot="1">
      <c r="A15" s="26" t="s">
        <v>1</v>
      </c>
      <c r="B15" s="26">
        <f>SUM(B3:B14)</f>
        <v>227</v>
      </c>
      <c r="C15" s="26">
        <f>SUM(C3:C14)</f>
        <v>-31</v>
      </c>
      <c r="D15" s="26">
        <f>SUM(D3:D14)</f>
        <v>-12</v>
      </c>
      <c r="E15" s="26">
        <f>SUM(E3:E14)</f>
        <v>1</v>
      </c>
      <c r="F15" s="26">
        <f>SUM(F3:F14)</f>
        <v>185</v>
      </c>
    </row>
    <row r="16" spans="1:6" ht="15">
      <c r="A16" s="47" t="s">
        <v>15</v>
      </c>
      <c r="B16" s="47"/>
      <c r="C16" s="47"/>
      <c r="D16" s="47"/>
      <c r="E16" s="15"/>
      <c r="F16" s="15"/>
    </row>
    <row r="17" spans="1:6" ht="15">
      <c r="A17" s="47" t="s">
        <v>16</v>
      </c>
      <c r="B17" s="47"/>
      <c r="C17" s="47"/>
      <c r="D17" s="47"/>
      <c r="E17" s="15"/>
      <c r="F17" s="15"/>
    </row>
    <row r="18" spans="1:4" ht="15">
      <c r="A18" s="19" t="s">
        <v>37</v>
      </c>
      <c r="B18" s="20"/>
      <c r="C18" s="20"/>
      <c r="D18" s="20"/>
    </row>
  </sheetData>
  <sheetProtection/>
  <mergeCells count="3">
    <mergeCell ref="A1:F1"/>
    <mergeCell ref="A16:D16"/>
    <mergeCell ref="A17:D17"/>
  </mergeCells>
  <hyperlinks>
    <hyperlink ref="H2" location="Indice!A1" display="Voltar p/ menu"/>
  </hyperlinks>
  <printOptions/>
  <pageMargins left="0.5118110236220472" right="0.5118110236220472" top="0.7874015748031497" bottom="0.7874015748031497" header="0.31496062992125984" footer="0.31496062992125984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28"/>
  <sheetViews>
    <sheetView zoomScalePageLayoutView="0" workbookViewId="0" topLeftCell="C1">
      <selection activeCell="P2" sqref="P2:P3"/>
    </sheetView>
  </sheetViews>
  <sheetFormatPr defaultColWidth="9.140625" defaultRowHeight="15"/>
  <cols>
    <col min="1" max="1" width="43.00390625" style="34" bestFit="1" customWidth="1"/>
    <col min="2" max="13" width="9.7109375" style="34" customWidth="1"/>
    <col min="14" max="14" width="9.7109375" style="35" customWidth="1"/>
    <col min="15" max="15" width="7.140625" style="27" customWidth="1"/>
    <col min="16" max="16" width="13.28125" style="27" bestFit="1" customWidth="1"/>
    <col min="17" max="16384" width="9.140625" style="27" customWidth="1"/>
  </cols>
  <sheetData>
    <row r="1" spans="1:14" ht="16.5" thickBot="1">
      <c r="A1" s="48" t="s">
        <v>78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</row>
    <row r="2" spans="1:16" ht="16.5" thickBot="1">
      <c r="A2" s="13" t="s">
        <v>31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13</v>
      </c>
      <c r="M2" s="2" t="s">
        <v>14</v>
      </c>
      <c r="N2" s="2" t="s">
        <v>1</v>
      </c>
      <c r="P2" s="49" t="s">
        <v>53</v>
      </c>
    </row>
    <row r="3" spans="1:16" s="30" customFormat="1" ht="15.75">
      <c r="A3" s="28" t="s">
        <v>30</v>
      </c>
      <c r="B3" s="9">
        <v>1</v>
      </c>
      <c r="C3" s="9">
        <v>-7</v>
      </c>
      <c r="D3" s="9">
        <v>-3</v>
      </c>
      <c r="E3" s="9">
        <v>-4</v>
      </c>
      <c r="F3" s="9">
        <v>-3</v>
      </c>
      <c r="G3" s="9">
        <v>6</v>
      </c>
      <c r="H3" s="9">
        <v>2</v>
      </c>
      <c r="I3" s="9">
        <v>8</v>
      </c>
      <c r="J3" s="9">
        <v>2</v>
      </c>
      <c r="K3" s="9">
        <v>-3</v>
      </c>
      <c r="L3" s="9">
        <v>3</v>
      </c>
      <c r="M3" s="9">
        <v>19</v>
      </c>
      <c r="N3" s="29">
        <f aca="true" t="shared" si="0" ref="N3:N27">SUM(B3:M3)</f>
        <v>21</v>
      </c>
      <c r="P3" s="49"/>
    </row>
    <row r="4" spans="1:14" s="30" customFormat="1" ht="21.75" customHeight="1">
      <c r="A4" s="28" t="s">
        <v>54</v>
      </c>
      <c r="B4" s="9">
        <v>0</v>
      </c>
      <c r="C4" s="9">
        <v>-1</v>
      </c>
      <c r="D4" s="9">
        <v>-2</v>
      </c>
      <c r="E4" s="9">
        <v>3</v>
      </c>
      <c r="F4" s="9">
        <v>0</v>
      </c>
      <c r="G4" s="9">
        <v>0</v>
      </c>
      <c r="H4" s="9">
        <v>-1</v>
      </c>
      <c r="I4" s="9">
        <v>-1</v>
      </c>
      <c r="J4" s="9">
        <v>0</v>
      </c>
      <c r="K4" s="9">
        <v>0</v>
      </c>
      <c r="L4" s="9">
        <v>1</v>
      </c>
      <c r="M4" s="9">
        <v>3</v>
      </c>
      <c r="N4" s="29">
        <f t="shared" si="0"/>
        <v>2</v>
      </c>
    </row>
    <row r="5" spans="1:14" s="30" customFormat="1" ht="15.75">
      <c r="A5" s="28" t="s">
        <v>55</v>
      </c>
      <c r="B5" s="9">
        <v>0</v>
      </c>
      <c r="C5" s="9">
        <v>-1</v>
      </c>
      <c r="D5" s="9">
        <v>0</v>
      </c>
      <c r="E5" s="9">
        <v>0</v>
      </c>
      <c r="F5" s="9">
        <v>0</v>
      </c>
      <c r="G5" s="9">
        <v>0</v>
      </c>
      <c r="H5" s="9">
        <v>0</v>
      </c>
      <c r="I5" s="9">
        <v>0</v>
      </c>
      <c r="J5" s="9">
        <v>-1</v>
      </c>
      <c r="K5" s="9">
        <v>2</v>
      </c>
      <c r="L5" s="9">
        <v>1</v>
      </c>
      <c r="M5" s="9">
        <v>-1</v>
      </c>
      <c r="N5" s="29">
        <f t="shared" si="0"/>
        <v>0</v>
      </c>
    </row>
    <row r="6" spans="1:14" s="30" customFormat="1" ht="15.75">
      <c r="A6" s="28" t="s">
        <v>56</v>
      </c>
      <c r="B6" s="9">
        <v>0</v>
      </c>
      <c r="C6" s="9">
        <v>0</v>
      </c>
      <c r="D6" s="9">
        <v>1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-1</v>
      </c>
      <c r="K6" s="9">
        <v>0</v>
      </c>
      <c r="L6" s="9">
        <v>0</v>
      </c>
      <c r="M6" s="9">
        <v>0</v>
      </c>
      <c r="N6" s="29">
        <f t="shared" si="0"/>
        <v>0</v>
      </c>
    </row>
    <row r="7" spans="1:14" s="30" customFormat="1" ht="31.5">
      <c r="A7" s="28" t="s">
        <v>57</v>
      </c>
      <c r="B7" s="9">
        <v>0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29">
        <f t="shared" si="0"/>
        <v>0</v>
      </c>
    </row>
    <row r="8" spans="1:14" s="30" customFormat="1" ht="15.75">
      <c r="A8" s="28" t="s">
        <v>58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29">
        <f t="shared" si="0"/>
        <v>0</v>
      </c>
    </row>
    <row r="9" spans="1:14" s="30" customFormat="1" ht="15.75">
      <c r="A9" s="28" t="s">
        <v>59</v>
      </c>
      <c r="B9" s="9">
        <v>0</v>
      </c>
      <c r="C9" s="9">
        <v>-4</v>
      </c>
      <c r="D9" s="9">
        <v>5</v>
      </c>
      <c r="E9" s="9">
        <v>0</v>
      </c>
      <c r="F9" s="9">
        <v>1</v>
      </c>
      <c r="G9" s="9">
        <v>0</v>
      </c>
      <c r="H9" s="9">
        <v>-1</v>
      </c>
      <c r="I9" s="9">
        <v>-1</v>
      </c>
      <c r="J9" s="9">
        <v>0</v>
      </c>
      <c r="K9" s="9">
        <v>6</v>
      </c>
      <c r="L9" s="9">
        <v>-1</v>
      </c>
      <c r="M9" s="9">
        <v>1</v>
      </c>
      <c r="N9" s="29">
        <f t="shared" si="0"/>
        <v>6</v>
      </c>
    </row>
    <row r="10" spans="1:14" s="30" customFormat="1" ht="15.75">
      <c r="A10" s="28" t="s">
        <v>60</v>
      </c>
      <c r="B10" s="9">
        <v>0</v>
      </c>
      <c r="C10" s="9">
        <v>-1</v>
      </c>
      <c r="D10" s="9">
        <v>2</v>
      </c>
      <c r="E10" s="9">
        <v>0</v>
      </c>
      <c r="F10" s="9">
        <v>-1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-1</v>
      </c>
      <c r="N10" s="29">
        <f t="shared" si="0"/>
        <v>-1</v>
      </c>
    </row>
    <row r="11" spans="1:14" s="30" customFormat="1" ht="15.75">
      <c r="A11" s="28" t="s">
        <v>61</v>
      </c>
      <c r="B11" s="31">
        <v>0</v>
      </c>
      <c r="C11" s="31">
        <v>0</v>
      </c>
      <c r="D11" s="31">
        <v>0</v>
      </c>
      <c r="E11" s="31">
        <v>0</v>
      </c>
      <c r="F11" s="31">
        <v>0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9">
        <v>0</v>
      </c>
      <c r="M11" s="9">
        <v>0</v>
      </c>
      <c r="N11" s="29">
        <f t="shared" si="0"/>
        <v>0</v>
      </c>
    </row>
    <row r="12" spans="1:14" s="30" customFormat="1" ht="15.75">
      <c r="A12" s="28" t="s">
        <v>62</v>
      </c>
      <c r="B12" s="31">
        <v>0</v>
      </c>
      <c r="C12" s="31">
        <v>0</v>
      </c>
      <c r="D12" s="31">
        <v>0</v>
      </c>
      <c r="E12" s="31">
        <v>0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31">
        <v>0</v>
      </c>
      <c r="M12" s="31">
        <v>0</v>
      </c>
      <c r="N12" s="29">
        <f t="shared" si="0"/>
        <v>0</v>
      </c>
    </row>
    <row r="13" spans="1:14" s="30" customFormat="1" ht="15.75">
      <c r="A13" s="28" t="s">
        <v>63</v>
      </c>
      <c r="B13" s="31">
        <v>1</v>
      </c>
      <c r="C13" s="31">
        <v>0</v>
      </c>
      <c r="D13" s="31">
        <v>-4</v>
      </c>
      <c r="E13" s="31">
        <v>-2</v>
      </c>
      <c r="F13" s="31">
        <v>-3</v>
      </c>
      <c r="G13" s="31">
        <v>-3</v>
      </c>
      <c r="H13" s="31">
        <v>4</v>
      </c>
      <c r="I13" s="31">
        <v>7</v>
      </c>
      <c r="J13" s="31">
        <v>-1</v>
      </c>
      <c r="K13" s="31">
        <v>10</v>
      </c>
      <c r="L13" s="31">
        <v>-7</v>
      </c>
      <c r="M13" s="31">
        <v>-6</v>
      </c>
      <c r="N13" s="29">
        <f t="shared" si="0"/>
        <v>-4</v>
      </c>
    </row>
    <row r="14" spans="1:14" s="30" customFormat="1" ht="15.75">
      <c r="A14" s="28" t="s">
        <v>64</v>
      </c>
      <c r="B14" s="31">
        <v>0</v>
      </c>
      <c r="C14" s="31">
        <v>0</v>
      </c>
      <c r="D14" s="31">
        <v>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31">
        <v>0</v>
      </c>
      <c r="M14" s="31">
        <v>0</v>
      </c>
      <c r="N14" s="29">
        <f t="shared" si="0"/>
        <v>0</v>
      </c>
    </row>
    <row r="15" spans="1:14" s="30" customFormat="1" ht="15.75">
      <c r="A15" s="28" t="s">
        <v>65</v>
      </c>
      <c r="B15" s="31">
        <v>0</v>
      </c>
      <c r="C15" s="31">
        <v>3</v>
      </c>
      <c r="D15" s="31">
        <v>-3</v>
      </c>
      <c r="E15" s="31">
        <v>-1</v>
      </c>
      <c r="F15" s="31">
        <v>-1</v>
      </c>
      <c r="G15" s="31">
        <v>-1</v>
      </c>
      <c r="H15" s="31">
        <v>0</v>
      </c>
      <c r="I15" s="31">
        <v>-3</v>
      </c>
      <c r="J15" s="31">
        <v>5</v>
      </c>
      <c r="K15" s="31">
        <v>2</v>
      </c>
      <c r="L15" s="31">
        <v>5</v>
      </c>
      <c r="M15" s="31">
        <v>-3</v>
      </c>
      <c r="N15" s="29">
        <f t="shared" si="0"/>
        <v>3</v>
      </c>
    </row>
    <row r="16" spans="1:14" s="30" customFormat="1" ht="15.75">
      <c r="A16" s="28" t="s">
        <v>66</v>
      </c>
      <c r="B16" s="31">
        <v>0</v>
      </c>
      <c r="C16" s="31">
        <v>0</v>
      </c>
      <c r="D16" s="31">
        <v>0</v>
      </c>
      <c r="E16" s="31">
        <v>0</v>
      </c>
      <c r="F16" s="31">
        <v>0</v>
      </c>
      <c r="G16" s="31">
        <v>1</v>
      </c>
      <c r="H16" s="31">
        <v>0</v>
      </c>
      <c r="I16" s="31">
        <v>-2</v>
      </c>
      <c r="J16" s="31">
        <v>0</v>
      </c>
      <c r="K16" s="31">
        <v>0</v>
      </c>
      <c r="L16" s="31">
        <v>0</v>
      </c>
      <c r="M16" s="31">
        <v>0</v>
      </c>
      <c r="N16" s="29">
        <f t="shared" si="0"/>
        <v>-1</v>
      </c>
    </row>
    <row r="17" spans="1:14" s="30" customFormat="1" ht="15.75">
      <c r="A17" s="28" t="s">
        <v>67</v>
      </c>
      <c r="B17" s="31">
        <v>0</v>
      </c>
      <c r="C17" s="31">
        <v>1</v>
      </c>
      <c r="D17" s="31">
        <v>5</v>
      </c>
      <c r="E17" s="31">
        <v>-1</v>
      </c>
      <c r="F17" s="31">
        <v>1</v>
      </c>
      <c r="G17" s="31">
        <v>4</v>
      </c>
      <c r="H17" s="31">
        <v>4</v>
      </c>
      <c r="I17" s="31">
        <v>1</v>
      </c>
      <c r="J17" s="31">
        <v>-4</v>
      </c>
      <c r="K17" s="31">
        <v>10</v>
      </c>
      <c r="L17" s="31">
        <v>-4</v>
      </c>
      <c r="M17" s="31">
        <v>-4</v>
      </c>
      <c r="N17" s="29">
        <f t="shared" si="0"/>
        <v>13</v>
      </c>
    </row>
    <row r="18" spans="1:14" s="30" customFormat="1" ht="15.75">
      <c r="A18" s="28" t="s">
        <v>68</v>
      </c>
      <c r="B18" s="31">
        <v>-12</v>
      </c>
      <c r="C18" s="31">
        <v>-2</v>
      </c>
      <c r="D18" s="31">
        <v>-6</v>
      </c>
      <c r="E18" s="31">
        <v>10</v>
      </c>
      <c r="F18" s="31">
        <v>10</v>
      </c>
      <c r="G18" s="31">
        <v>2</v>
      </c>
      <c r="H18" s="31">
        <v>-4</v>
      </c>
      <c r="I18" s="31">
        <v>6</v>
      </c>
      <c r="J18" s="31">
        <v>-7</v>
      </c>
      <c r="K18" s="31">
        <v>2</v>
      </c>
      <c r="L18" s="31">
        <v>4</v>
      </c>
      <c r="M18" s="31">
        <v>-6</v>
      </c>
      <c r="N18" s="29">
        <f t="shared" si="0"/>
        <v>-3</v>
      </c>
    </row>
    <row r="19" spans="1:14" s="30" customFormat="1" ht="15.75">
      <c r="A19" s="28" t="s">
        <v>69</v>
      </c>
      <c r="B19" s="31">
        <v>3</v>
      </c>
      <c r="C19" s="31">
        <v>-2</v>
      </c>
      <c r="D19" s="31">
        <v>-1</v>
      </c>
      <c r="E19" s="31">
        <v>1</v>
      </c>
      <c r="F19" s="31">
        <v>0</v>
      </c>
      <c r="G19" s="31">
        <v>-2</v>
      </c>
      <c r="H19" s="31">
        <v>-1</v>
      </c>
      <c r="I19" s="31">
        <v>-2</v>
      </c>
      <c r="J19" s="31">
        <v>-1</v>
      </c>
      <c r="K19" s="31">
        <v>0</v>
      </c>
      <c r="L19" s="31">
        <v>4</v>
      </c>
      <c r="M19" s="31">
        <v>0</v>
      </c>
      <c r="N19" s="29">
        <f t="shared" si="0"/>
        <v>-1</v>
      </c>
    </row>
    <row r="20" spans="1:14" s="30" customFormat="1" ht="15.75">
      <c r="A20" s="28" t="s">
        <v>70</v>
      </c>
      <c r="B20" s="31">
        <v>0</v>
      </c>
      <c r="C20" s="31">
        <v>0</v>
      </c>
      <c r="D20" s="31">
        <v>0</v>
      </c>
      <c r="E20" s="31">
        <v>0</v>
      </c>
      <c r="F20" s="31">
        <v>0</v>
      </c>
      <c r="G20" s="31">
        <v>0</v>
      </c>
      <c r="H20" s="31">
        <v>0</v>
      </c>
      <c r="I20" s="31">
        <v>1</v>
      </c>
      <c r="J20" s="31">
        <v>1</v>
      </c>
      <c r="K20" s="31">
        <v>0</v>
      </c>
      <c r="L20" s="31">
        <v>0</v>
      </c>
      <c r="M20" s="31">
        <v>0</v>
      </c>
      <c r="N20" s="29">
        <f t="shared" si="0"/>
        <v>2</v>
      </c>
    </row>
    <row r="21" spans="1:14" s="30" customFormat="1" ht="15.75">
      <c r="A21" s="28" t="s">
        <v>71</v>
      </c>
      <c r="B21" s="31">
        <v>-2</v>
      </c>
      <c r="C21" s="31">
        <v>-3</v>
      </c>
      <c r="D21" s="31">
        <v>-4</v>
      </c>
      <c r="E21" s="31">
        <v>1</v>
      </c>
      <c r="F21" s="31">
        <v>-4</v>
      </c>
      <c r="G21" s="31">
        <v>0</v>
      </c>
      <c r="H21" s="31">
        <v>0</v>
      </c>
      <c r="I21" s="31">
        <v>3</v>
      </c>
      <c r="J21" s="31">
        <v>3</v>
      </c>
      <c r="K21" s="31">
        <v>3</v>
      </c>
      <c r="L21" s="31">
        <v>2</v>
      </c>
      <c r="M21" s="31">
        <v>-3</v>
      </c>
      <c r="N21" s="29">
        <f t="shared" si="0"/>
        <v>-4</v>
      </c>
    </row>
    <row r="22" spans="1:14" s="30" customFormat="1" ht="15.75">
      <c r="A22" s="28" t="s">
        <v>72</v>
      </c>
      <c r="B22" s="31">
        <v>25</v>
      </c>
      <c r="C22" s="31">
        <v>24</v>
      </c>
      <c r="D22" s="31">
        <v>20</v>
      </c>
      <c r="E22" s="31">
        <v>24</v>
      </c>
      <c r="F22" s="31">
        <v>42</v>
      </c>
      <c r="G22" s="31">
        <v>-11</v>
      </c>
      <c r="H22" s="31">
        <v>-29</v>
      </c>
      <c r="I22" s="31">
        <v>-30</v>
      </c>
      <c r="J22" s="31">
        <v>3</v>
      </c>
      <c r="K22" s="31">
        <v>23</v>
      </c>
      <c r="L22" s="31">
        <v>-1</v>
      </c>
      <c r="M22" s="31">
        <v>3</v>
      </c>
      <c r="N22" s="29">
        <f t="shared" si="0"/>
        <v>93</v>
      </c>
    </row>
    <row r="23" spans="1:14" s="30" customFormat="1" ht="15.75">
      <c r="A23" s="28" t="s">
        <v>73</v>
      </c>
      <c r="B23" s="31">
        <v>-7</v>
      </c>
      <c r="C23" s="31">
        <v>1</v>
      </c>
      <c r="D23" s="31">
        <v>2</v>
      </c>
      <c r="E23" s="31">
        <v>4</v>
      </c>
      <c r="F23" s="31">
        <v>3</v>
      </c>
      <c r="G23" s="31">
        <v>11</v>
      </c>
      <c r="H23" s="31">
        <v>3</v>
      </c>
      <c r="I23" s="31">
        <v>0</v>
      </c>
      <c r="J23" s="31">
        <v>-2</v>
      </c>
      <c r="K23" s="31">
        <v>2</v>
      </c>
      <c r="L23" s="31">
        <v>0</v>
      </c>
      <c r="M23" s="31">
        <v>-4</v>
      </c>
      <c r="N23" s="29">
        <f t="shared" si="0"/>
        <v>13</v>
      </c>
    </row>
    <row r="24" spans="1:14" s="30" customFormat="1" ht="31.5">
      <c r="A24" s="28" t="s">
        <v>74</v>
      </c>
      <c r="B24" s="31">
        <v>0</v>
      </c>
      <c r="C24" s="31">
        <v>1</v>
      </c>
      <c r="D24" s="31">
        <v>0</v>
      </c>
      <c r="E24" s="31">
        <v>0</v>
      </c>
      <c r="F24" s="31">
        <v>0</v>
      </c>
      <c r="G24" s="31">
        <v>0</v>
      </c>
      <c r="H24" s="31">
        <v>0</v>
      </c>
      <c r="I24" s="31">
        <v>-1</v>
      </c>
      <c r="J24" s="31">
        <v>1</v>
      </c>
      <c r="K24" s="31">
        <v>1</v>
      </c>
      <c r="L24" s="31">
        <v>0</v>
      </c>
      <c r="M24" s="31">
        <v>-1</v>
      </c>
      <c r="N24" s="29">
        <f t="shared" si="0"/>
        <v>1</v>
      </c>
    </row>
    <row r="25" spans="1:14" s="30" customFormat="1" ht="15.75">
      <c r="A25" s="28" t="s">
        <v>75</v>
      </c>
      <c r="B25" s="31">
        <v>0</v>
      </c>
      <c r="C25" s="31">
        <v>-1</v>
      </c>
      <c r="D25" s="31">
        <v>2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1">
        <v>1</v>
      </c>
      <c r="K25" s="31">
        <v>1</v>
      </c>
      <c r="L25" s="31">
        <v>0</v>
      </c>
      <c r="M25" s="31">
        <v>-1</v>
      </c>
      <c r="N25" s="29">
        <f t="shared" si="0"/>
        <v>2</v>
      </c>
    </row>
    <row r="26" spans="1:14" s="30" customFormat="1" ht="15.75">
      <c r="A26" s="28" t="s">
        <v>76</v>
      </c>
      <c r="B26" s="31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>
        <v>0</v>
      </c>
      <c r="L26" s="31">
        <v>0</v>
      </c>
      <c r="M26" s="31">
        <v>0</v>
      </c>
      <c r="N26" s="29">
        <f t="shared" si="0"/>
        <v>0</v>
      </c>
    </row>
    <row r="27" spans="1:14" s="30" customFormat="1" ht="16.5" thickBot="1">
      <c r="A27" s="13" t="s">
        <v>77</v>
      </c>
      <c r="B27" s="32">
        <v>0</v>
      </c>
      <c r="C27" s="32">
        <v>12</v>
      </c>
      <c r="D27" s="32">
        <v>15</v>
      </c>
      <c r="E27" s="32">
        <v>4</v>
      </c>
      <c r="F27" s="32">
        <v>10</v>
      </c>
      <c r="G27" s="32">
        <v>6</v>
      </c>
      <c r="H27" s="32">
        <v>-1</v>
      </c>
      <c r="I27" s="32">
        <v>-3</v>
      </c>
      <c r="J27" s="32">
        <v>-9</v>
      </c>
      <c r="K27" s="32">
        <v>2</v>
      </c>
      <c r="L27" s="32">
        <v>3</v>
      </c>
      <c r="M27" s="32">
        <v>4</v>
      </c>
      <c r="N27" s="21">
        <f t="shared" si="0"/>
        <v>43</v>
      </c>
    </row>
    <row r="28" spans="1:14" s="33" customFormat="1" ht="16.5" thickBot="1">
      <c r="A28" s="7" t="s">
        <v>23</v>
      </c>
      <c r="B28" s="7">
        <f>SUM(B3:B27)</f>
        <v>9</v>
      </c>
      <c r="C28" s="7">
        <f aca="true" t="shared" si="1" ref="C28:N28">SUM(C3:C27)</f>
        <v>20</v>
      </c>
      <c r="D28" s="7">
        <f t="shared" si="1"/>
        <v>29</v>
      </c>
      <c r="E28" s="7">
        <f t="shared" si="1"/>
        <v>39</v>
      </c>
      <c r="F28" s="7">
        <f t="shared" si="1"/>
        <v>55</v>
      </c>
      <c r="G28" s="7">
        <f t="shared" si="1"/>
        <v>13</v>
      </c>
      <c r="H28" s="7">
        <f t="shared" si="1"/>
        <v>-24</v>
      </c>
      <c r="I28" s="7">
        <f t="shared" si="1"/>
        <v>-17</v>
      </c>
      <c r="J28" s="7">
        <f t="shared" si="1"/>
        <v>-10</v>
      </c>
      <c r="K28" s="7">
        <f t="shared" si="1"/>
        <v>61</v>
      </c>
      <c r="L28" s="7">
        <f t="shared" si="1"/>
        <v>10</v>
      </c>
      <c r="M28" s="7">
        <f t="shared" si="1"/>
        <v>0</v>
      </c>
      <c r="N28" s="7">
        <f t="shared" si="1"/>
        <v>185</v>
      </c>
    </row>
  </sheetData>
  <sheetProtection/>
  <mergeCells count="2">
    <mergeCell ref="A1:N1"/>
    <mergeCell ref="P2:P3"/>
  </mergeCells>
  <hyperlinks>
    <hyperlink ref="P2" location="Indice!A1" display="Voltar p/ menu"/>
  </hyperlinks>
  <printOptions/>
  <pageMargins left="0.5118110236220472" right="0.5118110236220472" top="0.7874015748031497" bottom="0.7874015748031497" header="0.31496062992125984" footer="0.31496062992125984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F2" sqref="F2"/>
    </sheetView>
  </sheetViews>
  <sheetFormatPr defaultColWidth="9.140625" defaultRowHeight="15"/>
  <cols>
    <col min="1" max="2" width="16.57421875" style="27" customWidth="1"/>
    <col min="3" max="3" width="26.140625" style="27" customWidth="1"/>
    <col min="4" max="4" width="15.140625" style="27" customWidth="1"/>
    <col min="5" max="5" width="9.140625" style="27" customWidth="1"/>
    <col min="6" max="6" width="13.28125" style="27" bestFit="1" customWidth="1"/>
    <col min="7" max="16384" width="9.140625" style="27" customWidth="1"/>
  </cols>
  <sheetData>
    <row r="1" spans="1:4" ht="16.5" thickBot="1">
      <c r="A1" s="45" t="s">
        <v>82</v>
      </c>
      <c r="B1" s="45"/>
      <c r="C1" s="45"/>
      <c r="D1" s="45"/>
    </row>
    <row r="2" spans="1:6" ht="16.5" thickBot="1">
      <c r="A2" s="2" t="s">
        <v>0</v>
      </c>
      <c r="B2" s="2" t="s">
        <v>80</v>
      </c>
      <c r="C2" s="2" t="s">
        <v>81</v>
      </c>
      <c r="D2" s="2" t="s">
        <v>44</v>
      </c>
      <c r="F2" s="36" t="s">
        <v>53</v>
      </c>
    </row>
    <row r="3" spans="1:6" ht="15.75">
      <c r="A3" s="3" t="s">
        <v>2</v>
      </c>
      <c r="B3" s="5">
        <v>9</v>
      </c>
      <c r="C3" s="37">
        <v>2660</v>
      </c>
      <c r="D3" s="38">
        <v>0.33949453036589966</v>
      </c>
      <c r="F3" s="9"/>
    </row>
    <row r="4" spans="1:6" ht="15.75">
      <c r="A4" s="3" t="s">
        <v>3</v>
      </c>
      <c r="B4" s="5">
        <v>20</v>
      </c>
      <c r="C4" s="37">
        <v>2680</v>
      </c>
      <c r="D4" s="38">
        <v>0.7518796992481203</v>
      </c>
      <c r="F4" s="9"/>
    </row>
    <row r="5" spans="1:6" ht="15.75">
      <c r="A5" s="3" t="s">
        <v>4</v>
      </c>
      <c r="B5" s="5">
        <v>29</v>
      </c>
      <c r="C5" s="37">
        <v>2709</v>
      </c>
      <c r="D5" s="38">
        <v>1.082089552238806</v>
      </c>
      <c r="F5" s="9"/>
    </row>
    <row r="6" spans="1:6" ht="15.75">
      <c r="A6" s="3" t="s">
        <v>5</v>
      </c>
      <c r="B6" s="5">
        <v>39</v>
      </c>
      <c r="C6" s="37">
        <v>2748</v>
      </c>
      <c r="D6" s="38">
        <v>1.4396456256921373</v>
      </c>
      <c r="F6" s="9"/>
    </row>
    <row r="7" spans="1:6" ht="15.75">
      <c r="A7" s="3" t="s">
        <v>6</v>
      </c>
      <c r="B7" s="5">
        <v>55</v>
      </c>
      <c r="C7" s="37">
        <v>2803</v>
      </c>
      <c r="D7" s="38">
        <v>2.0014556040756917</v>
      </c>
      <c r="F7" s="9"/>
    </row>
    <row r="8" spans="1:6" ht="15.75">
      <c r="A8" s="3" t="s">
        <v>7</v>
      </c>
      <c r="B8" s="5">
        <v>13</v>
      </c>
      <c r="C8" s="37">
        <v>2816</v>
      </c>
      <c r="D8" s="38">
        <v>0.46378879771673204</v>
      </c>
      <c r="F8" s="9"/>
    </row>
    <row r="9" spans="1:6" ht="15.75">
      <c r="A9" s="3" t="s">
        <v>8</v>
      </c>
      <c r="B9" s="5">
        <v>-24</v>
      </c>
      <c r="C9" s="37">
        <v>2792</v>
      </c>
      <c r="D9" s="38">
        <v>-0.8522727272727272</v>
      </c>
      <c r="F9" s="9"/>
    </row>
    <row r="10" spans="1:6" ht="15.75">
      <c r="A10" s="3" t="s">
        <v>9</v>
      </c>
      <c r="B10" s="5">
        <v>-17</v>
      </c>
      <c r="C10" s="37">
        <v>2775</v>
      </c>
      <c r="D10" s="38">
        <v>-0.6088825214899714</v>
      </c>
      <c r="F10" s="9"/>
    </row>
    <row r="11" spans="1:6" ht="15.75">
      <c r="A11" s="3" t="s">
        <v>10</v>
      </c>
      <c r="B11" s="5">
        <v>-10</v>
      </c>
      <c r="C11" s="37">
        <v>2765</v>
      </c>
      <c r="D11" s="38">
        <v>-0.36036036036036034</v>
      </c>
      <c r="F11" s="9"/>
    </row>
    <row r="12" spans="1:6" ht="15.75">
      <c r="A12" s="3" t="s">
        <v>11</v>
      </c>
      <c r="B12" s="5">
        <v>61</v>
      </c>
      <c r="C12" s="37">
        <v>2826</v>
      </c>
      <c r="D12" s="38">
        <v>2.206148282097649</v>
      </c>
      <c r="F12" s="9"/>
    </row>
    <row r="13" spans="1:6" ht="15.75">
      <c r="A13" s="3" t="s">
        <v>13</v>
      </c>
      <c r="B13" s="5">
        <v>10</v>
      </c>
      <c r="C13" s="37">
        <v>2836</v>
      </c>
      <c r="D13" s="38">
        <v>0.3538570417551309</v>
      </c>
      <c r="F13" s="9"/>
    </row>
    <row r="14" spans="1:6" ht="16.5" thickBot="1">
      <c r="A14" s="2" t="s">
        <v>14</v>
      </c>
      <c r="B14" s="6">
        <v>0</v>
      </c>
      <c r="C14" s="39">
        <v>2836</v>
      </c>
      <c r="D14" s="40">
        <v>0</v>
      </c>
      <c r="F14" s="9"/>
    </row>
    <row r="15" spans="1:6" ht="16.5" thickBot="1">
      <c r="A15" s="2" t="s">
        <v>23</v>
      </c>
      <c r="B15" s="2">
        <v>185</v>
      </c>
      <c r="C15" s="6" t="s">
        <v>12</v>
      </c>
      <c r="D15" s="41">
        <v>18.898528857035082</v>
      </c>
      <c r="F15" s="9"/>
    </row>
    <row r="16" spans="1:4" ht="15.75">
      <c r="A16" s="50" t="s">
        <v>15</v>
      </c>
      <c r="B16" s="50"/>
      <c r="C16" s="50"/>
      <c r="D16" s="50"/>
    </row>
    <row r="17" spans="1:4" ht="15.75">
      <c r="A17" s="50"/>
      <c r="B17" s="50"/>
      <c r="C17" s="50"/>
      <c r="D17" s="50"/>
    </row>
  </sheetData>
  <sheetProtection/>
  <mergeCells count="3">
    <mergeCell ref="A1:D1"/>
    <mergeCell ref="A16:D16"/>
    <mergeCell ref="A17:D17"/>
  </mergeCells>
  <hyperlinks>
    <hyperlink ref="F2" location="Indice!A1" display="Voltar p/ menu"/>
  </hyperlink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Notebook</dc:creator>
  <cp:keywords/>
  <dc:description/>
  <cp:lastModifiedBy>psocioeconomica</cp:lastModifiedBy>
  <cp:lastPrinted>2011-11-14T16:00:26Z</cp:lastPrinted>
  <dcterms:created xsi:type="dcterms:W3CDTF">2011-11-14T13:08:17Z</dcterms:created>
  <dcterms:modified xsi:type="dcterms:W3CDTF">2012-02-28T16:59:27Z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